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845" windowHeight="1170" tabRatio="437" activeTab="2"/>
  </bookViews>
  <sheets>
    <sheet name="New Projects" sheetId="1" r:id="rId1"/>
    <sheet name="Final" sheetId="2" state="hidden" r:id="rId2"/>
    <sheet name="Foreign Aided" sheetId="3" r:id="rId3"/>
    <sheet name="PPP" sheetId="4" r:id="rId4"/>
    <sheet name="Complete Projects" sheetId="5" r:id="rId5"/>
  </sheets>
  <definedNames>
    <definedName name="_xlnm.Print_Area" localSheetId="1">'Final'!$A$1:$B$1725</definedName>
    <definedName name="_xlnm.Print_Area" localSheetId="0">'New Projects'!$A$1:$B$1709</definedName>
    <definedName name="_xlnm.Print_Titles" localSheetId="1">'Final'!$3:$7</definedName>
    <definedName name="_xlnm.Print_Titles" localSheetId="0">'New Projects'!$3:$7</definedName>
  </definedNames>
  <calcPr fullCalcOnLoad="1"/>
</workbook>
</file>

<file path=xl/sharedStrings.xml><?xml version="1.0" encoding="utf-8"?>
<sst xmlns="http://schemas.openxmlformats.org/spreadsheetml/2006/main" count="5957" uniqueCount="3411">
  <si>
    <t>সংস্থাঃ খাদ্য অধিদপ্তর</t>
  </si>
  <si>
    <t>সংস্থাঃ প্রাণিসম্পদ অধিদপ্তর</t>
  </si>
  <si>
    <t>মন্ত্রণালয়/বিভাগঃ স্থানীয় সরকার বিভাগ</t>
  </si>
  <si>
    <t>সংস্থাঃ বাংলাদেশ কৃষি উন্নয়ন কর্পোরেশন (বিএডিসি)</t>
  </si>
  <si>
    <t>(বাস্তবায়নকাল)</t>
  </si>
  <si>
    <t>সংস্থাঃ মৎস্য অধিদপ্তর</t>
  </si>
  <si>
    <t xml:space="preserve">সংস্থাঃ </t>
  </si>
  <si>
    <t>সংস্থাঃ কৃষি সম্প্রসারণ অধিদপ্তর (ডিএই)</t>
  </si>
  <si>
    <t>সংস্থাঃ মৎস্য ও প্রাণিসম্পদ মন্ত্রণালয়</t>
  </si>
  <si>
    <t>সংস্থাঃ পার্বত্য চট্টগ্রাম উন্নয়ন বোর্ড</t>
  </si>
  <si>
    <t>সংস্থাঃ বাংলাদেশ পানি উন্নয়ন বোর্ড</t>
  </si>
  <si>
    <t>সেক্টরঃ কৃষি</t>
  </si>
  <si>
    <t>আনুসঙ্গিক সুবিধাসহ বাংলাদেশ ভেটেরিনারি কাউন্সিল ভবন নির্মাণ প্রকল্প (জানুয়ারি ২০১৮- ডিসেম্বর ২০২০)</t>
  </si>
  <si>
    <t>সংস্থাঃ বাংলাদেশ ভেটেরিনারি কাউন্সিল</t>
  </si>
  <si>
    <t>মন্ত্রণালয়/বিভাগঃ পরিবেশ ও বন মন্ত্রণালয়</t>
  </si>
  <si>
    <t>সংস্থাঃ বাংলাদেশ মৎস্য গবেষণা ইনস্টিটিউট</t>
  </si>
  <si>
    <t>নং</t>
  </si>
  <si>
    <t>সংস্থাঃ বাংলাদেশ ধান গবেষণা ইনস্টিটিউট (বিআরআরআই)</t>
  </si>
  <si>
    <t>সংস্থাঃ বাংলাদেশ কৃষি উন্নয়ন কর্পোরেশন (বিএডিসি)</t>
  </si>
  <si>
    <t>সংস্থাঃ বাংলাদেশ কৃষি গবেষণা ইনস্টিটিউট (বারি)</t>
  </si>
  <si>
    <t>সংস্থাঃ বাংলাদেশ পাট গবেষণা ইনস্টিটিউট (বিজেআরআই)</t>
  </si>
  <si>
    <t>সাব-সেক্টরঃ সেচ</t>
  </si>
  <si>
    <t>মন্ত্রণালয়/ বিভাগঃ মৎস্য ও প্রাণিসম্পদ মন্ত্রণালয়</t>
  </si>
  <si>
    <t>সংস্থাঃ মৃত্তিকা সম্পদ উন্নয়ন অধিদপ্তর (এসআরডিআই)</t>
  </si>
  <si>
    <t>সংস্থাঃ বন অধিদপ্তর</t>
  </si>
  <si>
    <t xml:space="preserve"> প্রকল্পের নাম</t>
  </si>
  <si>
    <t>সংস্থাঃ বাংলাদেশ পরমাণু কৃষি গবেষণা ইনস্টিটিউট (বিনা)</t>
  </si>
  <si>
    <t>সাব-সেক্টরঃ মৎস্য</t>
  </si>
  <si>
    <t>সংস্থাঃ বরেন্দ্র বহুমুখী উন্নয়ন কর্তৃপক্ষ (বিএমডিএ)</t>
  </si>
  <si>
    <t>সংস্থাঃ বাংলাদেশ প্রাণিসম্পদ গবেষণা ইনস্টিটিউট</t>
  </si>
  <si>
    <t xml:space="preserve">ক্রঃ </t>
  </si>
  <si>
    <t>সংস্থাঃ বীজ প্রত্যয়ন এজেন্সী</t>
  </si>
  <si>
    <t>সংস্থাঃ বাংলাদেশ ন্যাশনাল হারবেরিয়াম</t>
  </si>
  <si>
    <t>সংস্থাঃ কৃষি বিপণন অধিদপ্তর (ডিএএম)</t>
  </si>
  <si>
    <t>সংস্থাঃ তুলা উন্নয়ন বোর্ড (সিডিবি)</t>
  </si>
  <si>
    <t>মন্ত্রণালয়/বিভাগঃ মৎস্য ও প্রাণিসম্পদ মন্ত্রণালয়</t>
  </si>
  <si>
    <t>সংস্থাঃ বাংলাদেশ নিরাপদ খাদ্য কর্তৃপক্ষ</t>
  </si>
  <si>
    <t>সমতল ভূমিতে বসবাসরত অনগ্রসর ক্ষুদ্র নৃ-গোষ্ঠির আর্থ-সামাজিক ও জীবন মানোন্নয়নের লক্ষ্যে সমন্বিত প্রাণিসম্পদ উন্নয়ন প্রকল্প (জানুয়ারি ২০১৮-ডিসেম্বর ২০২২)</t>
  </si>
  <si>
    <t>বাংলাদেশ কৃষি উন্নয়ন কর্পোরেশন (বিএডিসি)’র অফিস ভবন এবং অবকাঠামোসমূহ সংস্কার, আধুনিকীকরণ ও নির্মাণ (জানুয়ারি ২০১৮-ডিসেম্বর ২০২২)</t>
  </si>
  <si>
    <t>কুমিল্লা-চাঁদপুর-ব্রাহ্মণবাড়িয়া জেলায় ক্ষুদ্র সেচ উন্নয়ন প্রকল্প (জানুয়ারি ২০১৮-জুন ২০২২)</t>
  </si>
  <si>
    <t>ই-কৃষির মাধ্যমে কৃষি সম্প্রসারণ সেবা জোরদারকরণ ও ডিজিটাল ডকুমেন্টেশন প্রকল্প (জুলাই ২০১৮-জুন ২০২৩)</t>
  </si>
  <si>
    <t>জাতীয় উদ্ভিদ উদ্যানের বাস্তুসংস্থান ও জলজ আবাস পুনরুদ্ধার (জানুয়ারী ২০১৮-জুন ২০২০)</t>
  </si>
  <si>
    <t>কক্সবাজার জেলায় সবুজ বেষ্টনী সৃজন, প্রতিবেশ পুনরুদ্ধার এবং ইকো-ট্যুরিজম উন্নয়ন (জানুয়ারি ২০১৮-ডিসেম্বর ২০২২)</t>
  </si>
  <si>
    <t>সান্তাহার সাইলো চত্বরে ধান শুকানো ও সংরক্ষণ ব্যবস্থাসহ আধুনিক রাইস মিল নির্মাণ (জুলাই ২০১৮-জুন ২০২১)</t>
  </si>
  <si>
    <t>মন্ত্রণালয়/বিভাগঃ কৃষি মন্ত্রণালয়</t>
  </si>
  <si>
    <t>মন্ত্রণালয়/বিভাগঃ খাদ্য মন্ত্রণালয়</t>
  </si>
  <si>
    <t>মন্ত্রণালয়/বিভাগঃ দুর্যোগ ব্যবস্থাপনা ও ত্রাণ মন্ত্রণালয়</t>
  </si>
  <si>
    <t>মন্ত্রণালয়/বিভাগঃ পানি সম্পদ মন্ত্রণালয়</t>
  </si>
  <si>
    <t>সংস্থাঃ বাংলাদেশ বন গবেষণা ইনস্টিটিউট (বিএফআরআই)</t>
  </si>
  <si>
    <t>সেক্টরঃ পানি সম্পদ</t>
  </si>
  <si>
    <t>ফরিদপুর জেলার আড়িয়াল খাঁ নদী তীর সংরক্ষণ ও ড্রেজিং প্রকল্প (জুলাই ২০১৮-জুন ২০২১)</t>
  </si>
  <si>
    <t>চট্টগ্রাম সেনানিবাস ও তৎসংলগ্ন এলাকার জলাবদ্ধতা দূরীকরণ ও নিষ্কাশন ব্যবস্থার উন্নয়ন (জানুয়ারি ২০১৭-জুন ২০২০)</t>
  </si>
  <si>
    <t>বুড়িগঙ্গা নদীর ভাঙ্গন হতে পোস্তাগোলা ক্যান্টনমেন্ট রক্ষা প্রকল্প  (আগস্ট ২০১৭-জুন ২০২০)</t>
  </si>
  <si>
    <t>সংস্থাঃ বাংলাদেশ হাওর ও জলাভূমি উন্নয়ন অধিদপ্তর</t>
  </si>
  <si>
    <t>মন্ত্রণালয়/বিভাগঃ ভূমি মন্ত্রণালয়</t>
  </si>
  <si>
    <t>সংস্থাঃ ভূমি মন্ত্রণালয়</t>
  </si>
  <si>
    <t>সেক্টরঃ পল্লী উন্নয়ন ও পল্লী প্রতিষ্ঠান</t>
  </si>
  <si>
    <t>সংস্থাঃ স্থানীয় সরকার প্রকৌশল অধিদপ্তর</t>
  </si>
  <si>
    <t>সংস্থাঃ সমবায় অধিদপ্তর</t>
  </si>
  <si>
    <t>গ্রামীণ মাইক্রো এন্টারপ্রাইজ উন্নয়নের মাধ্যমে জীবিকা উন্নয়ন (জুলাই ২০১৮-জুন ২০২১)</t>
  </si>
  <si>
    <t>সংস্থাঃ বাংলাদেশ পল্লী উন্নয়ন বোর্ড (বিআরডিবি)</t>
  </si>
  <si>
    <t>মহিলা প্রশিক্ষণ ইনস্টিটিউট, টাঙ্গাইল এর সম্প্রসারণ, সংস্কার ও আধুনিকায়ন প্রকল্প (জুলাই ২০১৭-জুন ২০২২)</t>
  </si>
  <si>
    <t>সংস্থাঃ পল্লী দারিদ্র্য বিমোচন ফাউন্ডেশন (পিডিবিএফ)</t>
  </si>
  <si>
    <t xml:space="preserve">পল্লী দারিদ্র্য বিমোচন ফাউন্ডেশন এর আইসিটি কার্যক্রম ও ই-সেবা শক্তিশালীকরণ-২য় পর্যায় (জুলাই ২০১৮-জুন ২০২২)  </t>
  </si>
  <si>
    <t>সংস্থাঃ বাংলাদেশ দুগ্ধ উৎপাদনকারী সমবায় ইউনিয়ন লিঃ</t>
  </si>
  <si>
    <t>সংস্থাঃ ক্ষুদ্র কৃষক উন্নয়ন ফাউন্ডেশন</t>
  </si>
  <si>
    <t>ভূমি ব্যবস্থাপনা অটোমেশন প্রকল্প (জুলাই ২০১৭-জুন ২০২২)</t>
  </si>
  <si>
    <t>সেক্টরঃ শিল্প</t>
  </si>
  <si>
    <t>সংস্থাঃ বাংলাদেশ কেমিক্যাল ইন্ডাষ্ট্রিজ কর্পোরেশন (বিসিআইসি)</t>
  </si>
  <si>
    <t>সংস্থাঃ বাংলাদেশ চিনি ও খাদ্য শিল্প কর্পোরেশন (বিএসএফআইসি)</t>
  </si>
  <si>
    <t>১৪টি চিনিকলে বর্জ্য পরিশোধনাগার স্থাপন (জানুয়ারি ২০১৮-জুন ২০২০)</t>
  </si>
  <si>
    <t>১৩টি চিনিকলে পুরাতন সেন্ট্রিফিগ্যাল মেশিন, জুস ক্লারিফায়ার এবং রোটারি ভ্যাকুয়াম ফিল্টার এর জন্য আধুনিক যন্ত্রপাতি প্রতিস্থাপন (জানুয়ারি ২০১৭-ডিসেম্বর ২০১৮)</t>
  </si>
  <si>
    <t>বিএমআর এন্ড ইস্টাবলিশমেন্ট অব সুগার রিফাইনারী এ্যাট জিলবাংলা সুগার মিলস লি. (জানুয়ারি ২০১৮-জুন ২০২০)</t>
  </si>
  <si>
    <t>রাজশাহী চিনিকলে ফল প্রক্রিয়াজাতকরণ ও বোতলজাতকরণ এবং পাল্প প্ল্যান্ট স্থাপন (জানুয়ারি ২০১৮-জুন ২০২০)</t>
  </si>
  <si>
    <t>সংস্থাঃ বাংলাদেশ ক্ষুদ্র ও কুটির শিল্প কর্পোরেশন (বিসিক)</t>
  </si>
  <si>
    <t>জামালপুর বিসিক শিল্পনগরী সম্প্রসারণ (জুলাই ২০১৭-জুন ২০২০)</t>
  </si>
  <si>
    <t>ব্রাহ্মণবাড়িয়া বিসিক শিল্প নগরী-২ (জুলাই ২০১৭-জুন ২০২০)</t>
  </si>
  <si>
    <t>সাব সেক্টরঃ ইলেকট্রনিক্স এন্ড ইঞ্জিনিয়ারিং</t>
  </si>
  <si>
    <t>সংস্থাঃ বাংলাদেশ ইনস্টিটিউট অব ম্যানেজমেন্ট (বিআইএম)</t>
  </si>
  <si>
    <t>ঢাকাস্থ বাংলাদেশ ইনস্টিটিউট অব ম্যানেজমেন্ট (বিআইএম)-কে শক্তিশালীকরণ (জুলাই ২০১৭-ডিসেম্বর ২০২১)</t>
  </si>
  <si>
    <t>সংস্থাঃ বাংলাদেশ শিল্প ও কারিগরি সহায়তা কেন্দ্র (বিটাক)</t>
  </si>
  <si>
    <t xml:space="preserve">বিটাক চট্টগ্রাম, বিটাক খুলনা ও বিটাক বগুড়া কেন্দ্রে নারী হোস্টেল স্থাপন (জুলাই ২০১৭-জুন ২০২০) </t>
  </si>
  <si>
    <t>সংস্থাঃ বাংলাদেশ স্ট্যান্ডার্ডস এন্ড টেস্টিং ইনস্টিটিউশন (বিএসটিআই)</t>
  </si>
  <si>
    <t xml:space="preserve">সংস্থাঃ প্রধান বয়লার পরিদর্শকের কার্যালয় </t>
  </si>
  <si>
    <t>সংস্থাঃ বাংলাদেশ চা বোর্ড</t>
  </si>
  <si>
    <t>সংস্থাঃ বাণিজ্য মন্ত্রণালয়</t>
  </si>
  <si>
    <t>সংস্থাঃ বাংলাদেশ পাটকল কর্পোরেশন (বিজেএমসি)</t>
  </si>
  <si>
    <t>সংস্থাঃ বাংলাদেশ তাঁত বোর্ড</t>
  </si>
  <si>
    <t xml:space="preserve">শেখ হাসিনা তাঁতপল্লি স্থাপন (জানুয়ারি ২০১৭-ডিসেম্বর ২০২১) </t>
  </si>
  <si>
    <t>তাঁতিদের আর্থসামাজিক অবস্থার উন্নয়নে তাঁতের আধুনিকায়ন ও চলতি মূলধন সরবরাহ (জানুয়ারি ২০১৮-ডিসেম্বর ২০২২)</t>
  </si>
  <si>
    <t>বাংলাদেশ তাঁত শিক্ষা ও প্রশিক্ষণ ইনস্টিটিউট, নরসিংদীতে বিদ্যমান ডিপ্লোমা কোর্সের যুগোপযোগীকরণ এবং এর অবকাঠামোগত সম্প্রসারণ (জানুয়ারি ২০১৮-জুন ২০২১)</t>
  </si>
  <si>
    <t>সংস্থাঃ বাংলাদেশ রেশম উন্নয়ন বোর্ড</t>
  </si>
  <si>
    <t>সংস্থাঃ পাট অধিদপ্তর</t>
  </si>
  <si>
    <t>উন্নত প্রযুক্তি নির্ভর পাট ও পাটবীজ উৎপাদন এবং সম্প্রসারণ (এটিবি-জেএসপিইসি) (জুলাই ২০১৭-জুন ২০২২)</t>
  </si>
  <si>
    <t>সংস্থাঃ বাংলাদেশ অর্থনৈতিক অঞ্চল কর্তৃপক্ষ (বেজা)</t>
  </si>
  <si>
    <t>সেক্টরঃ বিদ্যুৎ</t>
  </si>
  <si>
    <t>সংস্থাঃ বাংলাদেশ বিদ্যুৎ উন্নয়ন বোর্ড (বিপিডিবি)</t>
  </si>
  <si>
    <t>সংস্থাঃ বাংলাদেশ পল্লী বিদ্যুতায়ন বোর্ড (বিআরইবি)</t>
  </si>
  <si>
    <t>সংস্থাঃ পাওয়ার গ্রিড কোম্পানী অব বাংলাদেশ (পিজিসিবি)</t>
  </si>
  <si>
    <t>আশুগঞ্জ ১৩২ কেভি পুরাতন এআইএস উপকেন্দ্রকে ১৩২ কেভি নতুন জিআইএস উপকেন্দ্র দ্বারা প্রতিস্থাপন প্রকল্প</t>
  </si>
  <si>
    <t>সংস্থাঃ ঢাকা পাওয়ার ডিস্ট্রিবিউশন কোম্পানী (ডিপিডিসি)</t>
  </si>
  <si>
    <t>সংস্থাঃ রুরাল পাওয়ার কোম্পানী লিঃ (আরপিসিএল)</t>
  </si>
  <si>
    <t>সংস্থাঃ ঢাকা ইলেকট্রিক সাপ্লাই কোম্পানি (ডেসকো)</t>
  </si>
  <si>
    <t>সংস্থাঃ নর্দান ইলেকট্রিক সাপ্লাই কোম্পানী (নেসকো)</t>
  </si>
  <si>
    <t>নর্দান ইলেকট্রিসিটি সাপ্লাই কোম্পানী লিমিটেড এলাকায় অনলাইন প্রি-পেমেন্ট মিটার স্থাপন (জুলাই ২০১৮-জুন ২০২০)</t>
  </si>
  <si>
    <t>সেক্টরঃ তৈল, গ্যাস ও প্রাকৃতিক সম্পদ</t>
  </si>
  <si>
    <t>সংস্থাঃ বাংলাদেশ ভূ-তাত্ত্বিক জরিপ অধিদপ্তর</t>
  </si>
  <si>
    <t>সেক্টরঃ পরিবহন</t>
  </si>
  <si>
    <t>সাব-সেক্টরঃ সড়ক পরিবহন</t>
  </si>
  <si>
    <t>নড়াইল -ফুলতলা জেলা মহাসড়ককে যথাযথ মান ও প্রশস্ততায় উন্নীতকরণ (জানুয়ারি ২০১৮-জুন ২০২০)</t>
  </si>
  <si>
    <t>টঙ্গী-অশুলিয়া ইপিজেড সড়কের ৬ষ্ঠ কিলোমিটারে তুরাগ নদীর উপর ধউর সেতু নির্মাণ (জানুয়ারি ২০১৮-জুন ২০১৯)</t>
  </si>
  <si>
    <t>ঢাকা-আরিচা মহাসড়কের সাভার সেনানিবাস সংলগ্ন আন্ডারপাস ও সংযোগ সড়ক নির্মাণ (জানুয়ারি ২০১৮-জুন ২০১৯)</t>
  </si>
  <si>
    <t xml:space="preserve">সাপোর্ট টু ঢাকা-চট্টগ্রাম এক্সপ্রেসওয়ে পিপিপি প্রকল্প (জানুয়ারি ২০১৮-জুন ২০২২) </t>
  </si>
  <si>
    <t>চাষাড়া-খানপুর-গোদনাইল-আদমজী ইপিজেড সড়ক নির্মাণ (জানুয়ারি ২০১৮-জুন ২০২০)</t>
  </si>
  <si>
    <t>কানসাখোলা-অষ্টমীতলা সংযোগ সড়ক নির্মাণ (জানুয়ারি ২০১৮-জুন ২০২০)</t>
  </si>
  <si>
    <t>চল্লিশা (বাগড়া)-কুনিয়া-মেদনী-রাজুর বাজার সংযোগ মহাসড়ক নির্মাণ (জানুয়ারি ২০১৮-জুন ২০২০)</t>
  </si>
  <si>
    <t>কুষ্টিয়া (ত্রিমোহনী)-মেহেরপুর-চুয়াডাঙ্গা-ঝিনাইদহ(আর-৭৪৫) সড়কের ৭৯তম কিলোমিটারে মাথাভাঙ্গা নদীর উপর সেতু নির্মান (জানুয়ারি ২০১৮-জুন ২০২০)</t>
  </si>
  <si>
    <t>ওয়াকওয়ে-সাইকেলওয়ে নির্মাণ প্রকল্প (কলাতলী হতে লাবনী পয়েন্ট) (জানুয়ারি ২০১৮-জুন ২০১৯)</t>
  </si>
  <si>
    <t>হাটহাজারী-মানিকছড়ি-মাটিরাঙ্গা-খাগড়াছড়ি সড়কের (আর-১৬০) উন্নয়ণ (চট্টগ্রাম অংশ) (জানুয়ারি ২০১৮-জুন ২০১৯)</t>
  </si>
  <si>
    <t>ক্ষতিগ্রস্ত গূরুত্বপূর্ণ মহাসড়কসমূহ জরুরি পুনর্বাসন (খুলনা জোন) (জানুয়ারি ২০১৮-জুন ২০২০)</t>
  </si>
  <si>
    <t>ক্ষতিগ্রস্ত গুরুত্বপূর্ণ মহাসড়কসমূহ জরুরী পুনর্বাসন (গোপালগঞ্জ জোন) (জানুয়ারি ২০১৮-জুন ২০২০)</t>
  </si>
  <si>
    <t>জাতীয় ও আঞ্চলিক মহাসড়কের মেজর-মেজর এবং মেজর-মাইনর ইন্টারসেকশন সমূহের প্রতিকারমূলক ব্যবস্থার নকশা প্রণয়নসহ সড়ক নিরাপত্তাজনিত ঝুঁকি সম্পর্কিত সমীক্ষা সম্পাদন (জানুয়ারি ২০১৮-জুন ২০২০)</t>
  </si>
  <si>
    <t>মাইজদী-রাজগঞ্জ-ছয়ানী-বসুরহাট চন্দ্রগঞ্জ (জেড-৮১৪৩) আঞ্চলিক মহাসড়ক যথাযথ মান ও প্রশস্তকরণ ও উন্নীতকরন (জানুয়ারি ২০১৮-জুন ২০২০)</t>
  </si>
  <si>
    <t>বরিশাল-ভোলা-লক্ষীপুর জাতীয় মহাসড়কের (এন-৮০৯) বরিশাল (চর কাউয়া) হতে ভোলা (ইলিশা ফেরীঘাট) পর্যন্ত যথাযথ মান ও প্রশস্ততায় উন্নীতকরণ (জানুয়ারি ২০১৮-জুন ২০২০)</t>
  </si>
  <si>
    <t>রাঙ্গামাটি ও খাগড়াছড়ি জেলার বিভিন্ন কিলোমিটারে পুরাতন/ঝুঁকিপূর্ণ বেইলী সেতু/কালভার্টের স্থানে আরসিসি/পিসি গার্ডার সেতু/কালভার্ট নির্মাণ (জানুয়ারি ২০১৮-জুন ২০২০)</t>
  </si>
  <si>
    <t>সংস্থাঃ বিআরটিএ</t>
  </si>
  <si>
    <t>সংস্থাঃ বাংলাদেশ সেতু কর্তৃপক্ষ (বাসেক)</t>
  </si>
  <si>
    <t>যমুনা নদীর তলদেশে টানেল নির্মাণে সম্ভাব্যতা সমীক্ষা পরিচালনা (এপ্রিল ২০১৮-মার্চ ২০২০)</t>
  </si>
  <si>
    <t>বিআইডব্লিউটিএ’র খানপুরে আইসিটি এন্ড বাল্ক টার্মিনাল নির্মাণ (জুলাই ২০১৮-জুন ২০২১)</t>
  </si>
  <si>
    <t>সংস্থাঃ বাংলাদেশ স্থল বন্দর কর্তৃপক্ষ</t>
  </si>
  <si>
    <t>সংস্থাঃ মংলা বন্দর কর্তৃপক্ষ</t>
  </si>
  <si>
    <t>সংস্থাঃ বিআইডব্লিউটিসি</t>
  </si>
  <si>
    <t>সংস্থাঃ জাতীয় নদী রক্ষা কমিশন</t>
  </si>
  <si>
    <t>সংস্থাঃ মেরিন একাডেমী</t>
  </si>
  <si>
    <t>সংস্থাঃ পায়রা বন্দর কর্তৃপক্ষ</t>
  </si>
  <si>
    <t>সংস্থাঃ বেসামরিক বিমান চলাচল কর্তৃপক্ষ</t>
  </si>
  <si>
    <t>সংস্থাঃ বাংলাদেশ পর্যটন করপোরেশন</t>
  </si>
  <si>
    <t>বরিশাল জেলা সদরে পর্যটন কেন্দ্র নির্মাণ (জানুয়ারি ২০১৮-জুন ২০২০)</t>
  </si>
  <si>
    <t>সাতক্ষীরার মুন্সিগঞ্জে পর্যটন কেন্দ্র নির্মাণ (জানুয়ারি ২০১৮-জুন ২০২০)</t>
  </si>
  <si>
    <t>কুয়াকাটায় ওয়াচ টাওয়ার নির্মাণ (জানুয়ারি ২০১৮-জুন ২০২০)</t>
  </si>
  <si>
    <t>সেক্টরঃ যোগাযোগ</t>
  </si>
  <si>
    <t>মন্ত্রণালয়/বিভাগঃ প্রতিরক্ষা মন্ত্রণালয়</t>
  </si>
  <si>
    <t>বাংলাদেশ জরিপ অধিদপ্তরের আকাশ আলোকচিত্র প্রযুক্তির সামর্থ শক্তিশালী করার মাধ্যমে ঢাকা  শহর ও পার্শ্ববর্তী এলাকার বৃহৎ স্কেলের টপোগ্রাফিক্যাল মানচিত্র প্রনয়ণ (জুলাই ২০১৭-জুন ২০২০)</t>
  </si>
  <si>
    <t>সংস্থাঃ বাংলাদেশ ডাক অধিদপ্তর</t>
  </si>
  <si>
    <t>ডাক জীবন বীমার সদর দপ্তর নির্মাণ ও আধুনিকিকরণ প্রকল্প (জুলাই ২০১৮-জুন ২০২০)</t>
  </si>
  <si>
    <t>সংস্থাঃ বিটিসিএল</t>
  </si>
  <si>
    <t>সংস্থাঃ টেলিটক বাংলাদেশ  লিমিটেড</t>
  </si>
  <si>
    <t>সংস্থাঃ বিটিআরসি</t>
  </si>
  <si>
    <t>বাংলাদেশ টেলিযোগাযোগ নিয়ন্ত্রণ কমিশন এর নিজস্ব অফিস ভবন নির্মাণ (জুলাই ২০১৬-জুন ২০১৯)</t>
  </si>
  <si>
    <t>সংস্থাঃ জাতীয় রাজস্ব বোর্ড</t>
  </si>
  <si>
    <t>যশোর কমিশনারেট এর ভৌত অবকাঠামো উন্নয়ন প্রকল্প (জুলাই ২০১৭-জুন ২০২০)</t>
  </si>
  <si>
    <t>ঢাকা মহানগরীর ছিন্নমূল বস্তিবাসী ও নিম্নবিত্তদের বহুতল বিশিষ্ট ভবনে পুনর্বাসন (২য় পর্যায়) (জুলাই ২০১৬-জুন ২০২০)</t>
  </si>
  <si>
    <t>২০টি জোনাল/ডিভিশনাল সেটেলমেন্ট অফিসের ভৌত অবকাঠামো উন্নয়ন (জুলাই ২০১৬-জুন ২০১৯)</t>
  </si>
  <si>
    <t>মন্ত্রণালয়/বিভাগঃ গৃহায়ণ ও গণপূর্ত মন্ত্রণালয়</t>
  </si>
  <si>
    <t>সংস্থাঃ গণপূর্ত অধিদপ্তর</t>
  </si>
  <si>
    <t>বঙ্গভবনের অভ্যন্তরে মূল ভবন সংলগ্ন ব্যানকুয়েট হল নির্মাণ (অক্টোবর ২০১৭-জুন ২০১৯)</t>
  </si>
  <si>
    <t>বাংলাদেশ সুপ্রীম কোর্টে ২০তলা বিশিষ্ট প্রশাসনিক ভবন নির্মাণ (মার্চ ২০১৭-জুন ২০২০)</t>
  </si>
  <si>
    <t>চট্টগ্রাম জেলার পাঁচলাইশ আবাসিক এলাকায় আধুনিক সুযোগ-সুবিধা সম্পন্ন জাতীয় সংঘ সবুজ উদ্যান স্থাপন (অক্টোবর ২০১৭-অক্টোবর ২০১৮)</t>
  </si>
  <si>
    <t>ঢাকার বেইলী ড্যাম্প অফিসার্স কোয়ার্টার এলাকায় ৮৩৬টি আবাসিক ফ্ল্যাট নির্মাণ (অক্টোবর ২০১৫-জুন ২০১৯)</t>
  </si>
  <si>
    <t>ঢাকাস্থ বেইলী রোডে গুলফেশান, কাহফেশান এবং আসিয়ান এর তদস্থলে সুউচ্চ সরকারি আবাসিক ফ্ল্যাট নির্মাণ প্রকল্প (জুলাই ২০১৭-জুন ২০২০)</t>
  </si>
  <si>
    <t>ঢাকাস্থ রমনায় ৭১ সার্কিট হাউজ, ৪৮ সার্কিট হাউজ ও রাজারবাগে সরকারি বহুতল আবাসিক নির্মাণ প্রকল্প 
(মার্চ ২০১৭-জুন ২০২০)</t>
  </si>
  <si>
    <t>ঢাকাস্থ মিরপুর দারুস সালাম রোড মিরপুর গণপূর্ত বিভাগের অফিস ক্যাম্পাসে গণপূর্ত সাভার সার্কেল অফিস ভবন নির্মাণ প্রকল্প (জানুয়ারী ২০১৭-জুন ২০১৯)</t>
  </si>
  <si>
    <t xml:space="preserve">ঢাকাস্থ মিরপুর পাইকপাড়া ডি-ব্লকে সরকারি কর্মকর্তা/কর্মচারীদের জন্য আবাসিক ফ্ল্যাট নির্মাণ প্রকল্প (জুলাই ২০১৭-জুন ২০২০) </t>
  </si>
  <si>
    <t>ওসমানী স্মৃতি মিলনায়তের সংস্কার ও আধুনিকীকরণ (জুলাই ২০১৭-জুন ২০২০)</t>
  </si>
  <si>
    <t>বাংলাদেশ সচিবালয়ের ২০-তলা বিশিষ্ট নতুন অফিস ভবন নির্মাণ (জুলাই ২০১৭-জুন ২০২০)</t>
  </si>
  <si>
    <t>রমনা পার্কের সৌন্দর্য বৃদ্ধি, ঐতিহ্য সুরক্ষা ও জীব বৈচিত্র রক্ষাসহ সামগ্রিক উন্নয়ন প্রকল্প (জুলাই ২০১৭-জুন ২০২০)</t>
  </si>
  <si>
    <t>ঢাকাস্থ সোবহানবাগ সরকারি কর্মকর্তাদের বহুতল আবাসিক ভবন নির্মাণ প্রকল্প (জুলাই ২০১৭-জুন ২০২০)</t>
  </si>
  <si>
    <t>সংস্থাঃ রাজধানী উন্নয়ন কর্তৃপক্ষ</t>
  </si>
  <si>
    <t>সংস্থাঃ চট্টগ্রাম উন্নয়ন কর্তৃপক্ষ</t>
  </si>
  <si>
    <t>চাক্তাই - খাতুনগঞ্জ এপ্রোচ রোডের সম্প্রসারণ ও উন্নয়ন (বক্সিরহাট হতে চাক্তাই সড়ক) (এপিল ২০১৬-জুন ২০১৮)</t>
  </si>
  <si>
    <t>সংস্থাঃ রাজশাহী উন্নয়ন কর্তৃপক্ষ</t>
  </si>
  <si>
    <t>সংস্থাঃ খুলনা উন্নয়ন কর্তৃপক্ষ</t>
  </si>
  <si>
    <t>শেখ রাসেল সিভিক সেন্টার নির্মাণ (জুলাই ২০১৪-জুন ২০১৭)</t>
  </si>
  <si>
    <t>ফুলবাড়ি রেল ক্রসিং-এ ওভারপাস নির্মাণ (জুলাই ২০১৪-জুন ২০১৬)</t>
  </si>
  <si>
    <t>মংলায় রিং রোড নির্মাণ (জুলাই ২০১৭-জুন ২০২০)</t>
  </si>
  <si>
    <t>সংস্থাঃ কক্সবাজার উন্নয়ন কর্তৃপক্ষ</t>
  </si>
  <si>
    <t>সংস্থাঃ নগর উন্নয়ন অধিদপ্তর</t>
  </si>
  <si>
    <t>সংস্থাঃ হা‌উজিং এন্ড বিল্ডিং রিসার্চ ইনস্টিটিউট</t>
  </si>
  <si>
    <t>মন্ত্রণালয়/বিভাগঃ স্বরাষ্ট্র মন্ত্রণালয়, জননিরাপত্তা বিভাগ</t>
  </si>
  <si>
    <t>সংস্থাঃ বাংলাদেশ পুলিশ</t>
  </si>
  <si>
    <t>ঢাকা মেট্রোপলিটন এলাকায় ৯টি আবাসিক টাওয়ার ভবন নির্মাণ (জানুয়ারি ২০১৬-জুন ২০১৯)</t>
  </si>
  <si>
    <t>বাংলাদেশের বিভিন্ন স্থানে পুলিশের জন্য ৯টি আবাসিক টাওয়ার নির্মাণ (জানুয়ারি ২০১৬-জুন ২০১৯)</t>
  </si>
  <si>
    <t xml:space="preserve">সংস্থাঃ বর্ডার গার্ড বাংলাদেশ </t>
  </si>
  <si>
    <t>ডেপুটি রিজিয়ন কমান্ডার, সেক্টর কমান্ডার এবং অধিনায়কের বাংলো নির্মাণ (জানুয়ারি ২০১৮-জুন ২০১৯)</t>
  </si>
  <si>
    <t>সংস্থাঃ আনসার ও ভিডিপি সদর দপ্তর</t>
  </si>
  <si>
    <t>বাংলাদেশ কোস্ট গার্ড ঢাকা অঞ্চলে আবাসিক ও প্রশাসনিক অবকাঠামো নির্মাণ (জানুয়ারী ২০১৫-ডিসেম্বর ২০১৯)</t>
  </si>
  <si>
    <t>বাংলাদেশ কোস্ট গার্ডের লজিস্টিকস ও ফ্লীট মেইন্টেন্যান্স গড়ে তোলা (জানুয়ারি ২০১৬-ডিসেম্বর ২০২০)</t>
  </si>
  <si>
    <t>সংস্থাঃ ন্যাশনাল টেলিকম মনিটরিং সেন্টার (এনটিএমসি)</t>
  </si>
  <si>
    <t>এনটিএমসি’র নিজস্ব কার্যালয় ভবন সম্প্রসারণ প্রকল্প (জুলাই ২০১৭-ডিসেম্বর ২০১৮)</t>
  </si>
  <si>
    <t>মন্ত্রণালয়/বিভাগঃ স্বরাষ্ট্র মন্ত্রণালয়, সুরক্ষা সেবা বিভাগ</t>
  </si>
  <si>
    <t>সংস্থাঃ ফায়ার সার্ভিস ও সিভিল ডিফেন্স অধিদপ্তর</t>
  </si>
  <si>
    <t>সংস্থাঃ মাদকদ্রব্য নিয়ন্ত্রণ অধিদপ্তর</t>
  </si>
  <si>
    <t>সংস্থাঃ বহিরাগমন ও পাসপোর্ট অধিদপ্তর</t>
  </si>
  <si>
    <t>সংস্থাঃ কারা অধিদপ্তর</t>
  </si>
  <si>
    <t>মন্ত্রণালয়/বিভাগঃ আইন, বিচার ও সংসদ বিষয়ক মন্ত্রণালয়</t>
  </si>
  <si>
    <t>সংস্থাঃ আইন ও বিচার বিভাগ</t>
  </si>
  <si>
    <t>সংস্থাঃ সুপ্রীম কোর্ট</t>
  </si>
  <si>
    <t>জেলা পর্যায়ে বিচারকগণের আবাসিক ভবন নির্মাণ (জুলাই ২০১৭-জুন ২০২০)</t>
  </si>
  <si>
    <t>মন্ত্রণালয়/বিভাগঃ জনপ্রশাসন মন্ত্রণালয়</t>
  </si>
  <si>
    <t>খুলনা বিভাগীয় কমিশনারের নতুন কার্যালয় ভবন এবং অডিটোরিয়াম নির্মাণ প্রকল্প (অক্টোবর ২০১৭-জুন ২০২০)</t>
  </si>
  <si>
    <t>টাঙ্গাইল সার্কিট হাউস বর্ধিতকরণ (জুলাই ২০১৮-জুন ২০১৭)</t>
  </si>
  <si>
    <t>মন্ত্রণালয়/বিভাগঃ দুর্নীতি দমন কমিশন</t>
  </si>
  <si>
    <t>খুলনা, রাজশাহী, সিলেট, রংপুর ও বরিশাল বিভাগীয় কার্যালয়ের জন্য অফিস ভবন নির্মাণ (মার্চ ২০১৮-জুন ২০২২)</t>
  </si>
  <si>
    <t>মন্ত্রণালয়/বিভাগঃ পরিকল্পনা মন্ত্রণালয়</t>
  </si>
  <si>
    <t xml:space="preserve">সংস্থাঃ স্থানীয় সরকার প্রকৌশল অধিদপ্তর  </t>
  </si>
  <si>
    <t>সংস্থাঃ ঢাকা দক্ষিণ সিটি কর্পোরেশন</t>
  </si>
  <si>
    <t>ঢাকা দক্ষিণ সিটি কর্পোরেশনের আওতায় কমিউনিটি সেন্টার নির্মাণ প্রকল্প (জুলাই ২০১৬-ডিসেম্বর ২০১৯)</t>
  </si>
  <si>
    <t>ঢাকা দক্ষিণ সিটি কর্পোরেশনে বর্জ্য ব্যবস্থাপনা কাজের জন্য যান-যন্ত্রপাতি সরবরাহ (জুলাই ২০১৭-জুন ২০১৮)</t>
  </si>
  <si>
    <t>সংস্থাঃ ঢাকা উত্তর সিটি কর্পোরেশন</t>
  </si>
  <si>
    <t>সংস্থাঃ চট্টগ্রাম সিটি কর্পোরেশন</t>
  </si>
  <si>
    <t>সংস্থাঃ রাজশাহী সিটি কর্পোরেশন</t>
  </si>
  <si>
    <t>রাজশাহী মহানগরীর সড়ক নেটওয়ার্ক উন্নয়ন (জুলাই ২০১৬-জুন ২০১৯)</t>
  </si>
  <si>
    <t xml:space="preserve">সংস্থাঃ খুলনা সিটি কর্পোরেশন </t>
  </si>
  <si>
    <t>সংস্থাঃ বরিশাল সিটি কর্পোরেশন</t>
  </si>
  <si>
    <t>সংস্থাঃ সিলেট সিটি কর্পোরেশন</t>
  </si>
  <si>
    <t>সিলেট সিটি কর্পোরেশন নগর ভবনের উর্দ্ধমূখী সম্প্রসারণ (জুলাই ২০১৭-জুন ২০২০)</t>
  </si>
  <si>
    <t>সংস্থাঃ নারায়নগঞ্জ সিটি কর্পোরেশন</t>
  </si>
  <si>
    <t>নারায়ণগঞ্জ সিটি কর্পোরেশনে অবকাঠামো নির্মাণ ও উন্নয়ন (ডিসেম্বর ২০১৭-জুন ২০২১)</t>
  </si>
  <si>
    <t>সংস্থাঃ গাজীপুর সিটি কর্পোরেশন</t>
  </si>
  <si>
    <t>গাজীপুর সিটি কর্পোরেশন এর ভৌত অবকাঠামো উন্নয়ন প্রকল্প (রাস্তা ও ড্রেন) (জুলাই ২০১৭-ডিসেম্বর ২০১৯)</t>
  </si>
  <si>
    <t>গাজীপুর করিডোরের আব্দুল্লাহপুর হতে তেলিপাড়া পর্যন্ত ১০টি ইউলুপ নির্মাণ প্রকল্প (জানুয়ারি ২০১৭-ডিসেম্বর ২০১৭)</t>
  </si>
  <si>
    <t>সংস্থাঃ রংপুর সিটি কর্পোরেশন</t>
  </si>
  <si>
    <t xml:space="preserve">রংপুর সিটি কর্পোরেশনের জলাবদ্ধতা নিরসন ও অবকাঠামো উন্নয়ন (জুলাই ২০১৭-জুন ২০২০ পর্যন্ত)  </t>
  </si>
  <si>
    <t>সংস্থাঃ কুমিল্লা সিটি কর্পোরেশন</t>
  </si>
  <si>
    <t>সংস্থাঃ ঢাকা ওয়াসা</t>
  </si>
  <si>
    <t>সংস্থাঃ রাজশাহী ওয়াসা</t>
  </si>
  <si>
    <t>রাজশাহী ওয়াসা ভবন নির্মাণ প্রকল্প (জুলাই ২০১৪-জুন ২০১৭)</t>
  </si>
  <si>
    <t>সংস্থাঃ খুলনা ওয়াসা</t>
  </si>
  <si>
    <t>সংস্থাঃ জনস্বাস্থ্য প্রকৌশল অধিদপ্তর</t>
  </si>
  <si>
    <t>চা বাগান কর্মীদের জন্য পানি সরবরাহ ও স্যানিটেশন (জুলাই ২০১৭-জুন ২০১৯)</t>
  </si>
  <si>
    <t>বান্দরবান জেলার বিভিন্ন উপজেলার পাথুরে এলাকায় জিএফএসও সকল এলাকায় ডিপ টিউবওয়েলের মাধ্যমে সুপেয় পানীয় জল সরবরাহকরণ (জুলাই ২০১৮-জুন ২০২০)</t>
  </si>
  <si>
    <t>সেক্টরঃ শিক্ষা ও ধর্ম</t>
  </si>
  <si>
    <t>মন্ত্রণালয়/বিভাগঃ কারিগরি ও মাদ্রাসা শিক্ষা বিভাগ</t>
  </si>
  <si>
    <t>সংস্থাঃ কারিগরি শিক্ষা অধিদপ্তর</t>
  </si>
  <si>
    <t>সংস্থাঃ মাদ্রাসা শিক্ষা অধিদপ্তর</t>
  </si>
  <si>
    <t>মন্ত্রণালয়/বিভাগঃ বস্ত্র ও পাট মন্ত্রণালয়</t>
  </si>
  <si>
    <t>সংস্থাঃ বস্ত্র পরিদপ্তর</t>
  </si>
  <si>
    <t>মন্ত্রণালয়/বিভাগঃ মাধ্যমিক ও উচ্চ শিক্ষা বিভাগ, শিক্ষা মন্ত্রণালয়</t>
  </si>
  <si>
    <t>সংস্থাঃ বিশ্ববিদ্যালয় মঞ্জুরী কমিশন</t>
  </si>
  <si>
    <t>বিদ্যালয়বিহীন এলাকায় ১০০০টি নতুন প্রাথমিক বিদ্যালয় স্থাপন (জুলাই ২০১৭-জুন ২০২২)</t>
  </si>
  <si>
    <t>প্রাথমিক বিদ্যালয়ের শিক্ষার্থীর্দের জন্য গণিত অলিম্পিয়াড আয়োজন বিষয়ক পাইলট প্রকল্প (জানুয়ারি ২০১৮-এপ্রিল ২০১৯)</t>
  </si>
  <si>
    <t>মন্ত্রণালয়/বিভাগঃ ধর্ম বিষয়ক মন্ত্রণালয়</t>
  </si>
  <si>
    <t>সংস্থাঃ ইসলামিক ফাউন্ডেশন</t>
  </si>
  <si>
    <t>সংস্থাঃ মাধ্যমিক ও উচ্চ শিক্ষা অধিদপ্তর</t>
  </si>
  <si>
    <t>সংস্থাঃ শিক্ষা প্রকৌশল অধিদপ্তর</t>
  </si>
  <si>
    <t>সংস্থাঃ জাতীয় শিক্ষা ব্যবস্থাপনা একাডেমি (নায়েম)</t>
  </si>
  <si>
    <t>সেক্টরঃ ক্রীড়া ও সংস্কৃতি</t>
  </si>
  <si>
    <t>সাব-সেক্টরঃ ক্রীড়া</t>
  </si>
  <si>
    <t>মন্ত্রণালয়/বিভাগঃ যুব ও ক্রীড়া মন্ত্রণালয়</t>
  </si>
  <si>
    <t>সংস্থাঃ জাতীয় ক্রীড়া পরিষদ</t>
  </si>
  <si>
    <t>সিলেট বিভাগীয় ক্রিকেট কমপ্লেক্স আউটার স্টেডিয়াম স্পোর্টস ফ্যাসিলিটিস উন্নয়ন এবং মাগুরা বীর মুক্তিযোদ্ধা আসাদুজ্জামান আউটার স্টেডিয়াম উন্নয়নসহ জাতির পিতার মুর‌্যাল স্থাপন (অক্টোবর ২০১৬-জুন ২০১৯)</t>
  </si>
  <si>
    <t>ঢাকাস্থ বঙ্গবন্ধু জাতীয় স্টেডিয়ামের অধিকতর উন্নয়ন (জানুয়ারি ২০১৮-জুন ২০২০)</t>
  </si>
  <si>
    <t>গাজীপুর জেলাস্থ শহীদ বরকত স্টেডিয়াম এবং টঙ্গীস্থ শহীদ আহসান উল্লাহ মাষ্টার স্টেডিয়ামের অধিকতর উন্নয়ন ও ইনডোর স্টেডিয়াম নির্মাণ (জানুয়ারি ২০১৮-জুন ২০১৯)</t>
  </si>
  <si>
    <t>সংস্থাঃ বাংলাদেশ ক্রীড়া শিক্ষা প্রতিষ্ঠান (বিকেএসপি)</t>
  </si>
  <si>
    <t>বিকেএসপি ঢাকা-কে সেন্টার অব এক্সিলেন্স-এ উন্নতিকরণ (জুলাই ২০১৮-জুন ২০২০)</t>
  </si>
  <si>
    <t>সাব-সেক্টরঃ সংস্কৃতি</t>
  </si>
  <si>
    <t>মন্ত্রণালয়/বিভাগঃ সংস্কৃতি বিষয়ক মন্ত্রণালয়</t>
  </si>
  <si>
    <t>সংস্থাঃ বাংলাদেশ শিল্পকলা একাডেমি</t>
  </si>
  <si>
    <t>12টি জেলা শিল্পকলা একাডেমি নির্মাণ (জানুয়ারি 2018-জুন 2021)</t>
  </si>
  <si>
    <t>সাংস্কৃতিক ঐতিহ্যের প্রদর্শনী ও বাংলাদেশ উৎসব (জুলাই 2017-জুন 2021)</t>
  </si>
  <si>
    <t>দেশব্যাপী শিশু-কিশোর ও যুব সাংস্কৃতিক প্রতিযোগিতা ও উৎসব (জুলাই 2017-জুন 2020)</t>
  </si>
  <si>
    <t>সংস্থাঃ প্রত্নতত্ত্ব অধিদপ্তর</t>
  </si>
  <si>
    <t>বাংলাদেশ জাতীয় জাদুঘরের বহুতল ভবন নির্মাণ (জানুয়ারি ২০১৮-ডিসেম্বর ২০২০)</t>
  </si>
  <si>
    <t>সংস্থাঃ গণগ্রন্থাগার অধিদপ্তর</t>
  </si>
  <si>
    <t>সংস্থাঃ নজরুল ইন্সটিটিউট</t>
  </si>
  <si>
    <t>কেন্দ্রীয় জেলা শিল্পকলা একাডেমিসমূহের মেরামত সংস্কার ও আধুনিকীকরণ (জুলাই 2016-জুন 2019)</t>
  </si>
  <si>
    <t>বাংলাদেশ লোক ও কারুশিল্প ফাউন্ডেশনের জাদুঘর ভবনসহ অন্যান্য অবকাঠামো নির্মাণ ও সংস্কার (জুলাই ২০১৭-জুন ২০২০)</t>
  </si>
  <si>
    <t>সংস্থাঃ জাতীয় গ্রন্থকেন্দ্র</t>
  </si>
  <si>
    <t>শতবর্ষীয়ান বেসরকারি গ্রন্থাগারসমূহকে সহায়তা প্রদান (জানুয়ারি ২০১৮-জুলাই ২০২০)</t>
  </si>
  <si>
    <t xml:space="preserve">সেক্টরঃ স্বাস্থ্য, পুষ্টি, জনসংখ্যা ও পরিবার কল্যাণ </t>
  </si>
  <si>
    <t>সাব-সেক্টরঃ স্বাস্থ্য ও পুষ্টি</t>
  </si>
  <si>
    <t>পাঁচটি পুরাতন মেডিকেল কলেজ ও হাসপাতালের বিদ্যমান অবকাঠামো উন্নয়ন ও সম্প্রসারণ (জুলাই ২০১৭-জুন ২০২০)</t>
  </si>
  <si>
    <t>উপজেলা/ইউনিয়ন পর্যায়ে ডাক্তার ও নার্সদের জন্য ডরমিটরি স্থাপন (জুলাই ২০১৭-জুন ২০২০)</t>
  </si>
  <si>
    <t xml:space="preserve">সংস্থাঃ বঙ্গবন্ধু শেখ মুজিব মেডিকেল বিশ্ববিদ্যালয় </t>
  </si>
  <si>
    <t>সংস্থাঃ রাজশাহী মেডিকেল বিশ্ববিদ্যালয়</t>
  </si>
  <si>
    <t>চাঁপাইনবাবগঞ্জ ডায়াবেটিক হাসপাতাল স্থাপন (জুলাই ২০১৮-জুন ২০২১)</t>
  </si>
  <si>
    <t>ঢাকা শিশু হাসপাতালে এ্যাডভ্যান্সড শিশু সার্জারী এন্ড স্টেম সেল থেরাপী ইউনিট স্থাপন (নভেম্বর ২০১৭-জুন ২০১৮)</t>
  </si>
  <si>
    <t>আসর মা ও শিশু হাসপাতাল, শেরপুর (সেপ্টেম্বর ২০১৭-জুন ২০২০)</t>
  </si>
  <si>
    <t>সংস্থাঃ ডিজিএমএস</t>
  </si>
  <si>
    <t>কেন্দ্রীয় কারা হাসপাতাল ও মাদকাসক্তি নিরাময় কেন্দ্র নির্মাণ, কেরানীগঞ্জ (ডিসেম্বর ২০১৭-জুন ২০২০)</t>
  </si>
  <si>
    <t xml:space="preserve">অপ্রাতিষ্ঠানিক খাত জরিপ (জানুয়ারী ২০১৭-জুন ২০১৯) </t>
  </si>
  <si>
    <t xml:space="preserve">টেকসই উন্নয়ন অভীষ্ট পরীবীক্ষনে প্রায়োগিক স্বাক্ষরতা নিরূপণ জরিপ (জুলাই ২০১৭-ডিসেম্বর ২০১৮) </t>
  </si>
  <si>
    <t>সেক্টরঃ গণসংযোগ</t>
  </si>
  <si>
    <t>মন্ত্রণালয়/বিভাগঃ তথ্য মন্ত্রণালয়</t>
  </si>
  <si>
    <t>সংস্থাঃ তথ্য কমিশন</t>
  </si>
  <si>
    <t>সংস্থাঃ গণযোগাযোগ অধিদপ্তর</t>
  </si>
  <si>
    <t>সংস্থাঃ বাংলাদেশ বেতার</t>
  </si>
  <si>
    <t>সংস্থাঃ জাতীয় গণমাধ্যম ইনস্টিটিউট</t>
  </si>
  <si>
    <t>সেক্টরঃ সমাজকল্যাণ, মহিলা বিষয়ক ও যুব উন্নয়ন</t>
  </si>
  <si>
    <t>সাব-সেক্টরঃ সমাজকল্যাণ</t>
  </si>
  <si>
    <t>মন্ত্রণালয়/বিভাগঃ সমাজকল্যাণ মন্ত্রণালয়</t>
  </si>
  <si>
    <t>সংস্থাঃ সমাজসেবা অধিদপ্তর</t>
  </si>
  <si>
    <t>এস্টাবলিশমেন্ট অব প্রয়াস এ্যাট সিলেট (জুলাই ২০১৬-জুন ২০১৯)</t>
  </si>
  <si>
    <t>বিশেষ শিক্ষা, স্বাস্থ্য সেবা এবং বিবিধ প্রশিক্ষণ কার্যাবলীর মাধ্যমে সুবিধাবঞ্চিত ও দরিদ্র প্রতিবন্ধী এবং অটিষ্টিক ব্যক্তিদের টেকসই আর্থ-সামাজিক উন্নয়ন ও পূনর্বাসন কর্মসূচী (নভেম্বর ২০১৭-অক্টোবর ২০২০)</t>
  </si>
  <si>
    <t>এস্টাবলিশমেন্ট অব জয়পুরহাট চাইল্ড ডেভেলপমেন্ট সেন্টার (জুলাই ২০১৭-জুন ২০২০)</t>
  </si>
  <si>
    <t>সরকারি শিশু পরিবার (১৮টি) এবং ছোটমনি নিবাসীর (১টি) হোস্টেল পুন:নির্মাণ (জুলাই ২০১৭-জুন ২০২০)</t>
  </si>
  <si>
    <t>শারীরিক প্রতিবন্ধী প্রশিক্ষণ কেন্দ্রের উন্নয়ন ও সম্প্রসারণ (জুলাই ২০১৭-জুন ২০২০)</t>
  </si>
  <si>
    <t>দুঃস্থ ও শিশু প্রশিক্ষণ ও পুনর্বাসন কেন্দ্র পুনঃনির্মাণ, কোনাবাড়ী, গাজীপুর  (জুলাই ২০১৬-জুন ২০১৯)</t>
  </si>
  <si>
    <t>এস্টাবলিশমেন্ট অব প্রয়াস এ্যাট জাহাঙ্গীরাবাদ ক্যান্টনমেন্ট, বগুড়া (সেপ্টেম্বর ২০১৭-ডিসেম্বর ২০২০)</t>
  </si>
  <si>
    <t>মানসিক প্রতিবন্ধী শিশুদের প্রতিষ্ঠান (৭টি) স্থাপন  (জুলাই ২০১৭-জুন ২০২০)</t>
  </si>
  <si>
    <t xml:space="preserve">সংস্থাঃ জাতীয় প্রতিবন্ধী উন্নয়ন ফাউন্ডেশন </t>
  </si>
  <si>
    <t>সাব-সেক্টরঃ মহিলা বিষয়ক</t>
  </si>
  <si>
    <t>মন্ত্রণালয়/বিভাগঃ মহিলা ও শিশু বিষয়ক মন্ত্রণালয়</t>
  </si>
  <si>
    <t>সংস্থাঃ মহিলা বিষয়ক অধিদপ্তর</t>
  </si>
  <si>
    <t>আটটি বিভাগীয় সদরে জয়িতা টাওয়ার নির্মাণসহ কার্যক্রম সম্প্রসারণ (জুলাই ২০১৮-জুন ২০২৩)</t>
  </si>
  <si>
    <t>শিশুর প্রারম্ভিক যত্ন ও বিকাশ (শিশুর প্রথম ১০০০ দিনের সহায়তা) প্রকল্প (জানুয়ারি ২০১৮-ডিসেম্বর ২০২২)</t>
  </si>
  <si>
    <t>শিশুর বিকাশে প্রারম্ভিক শিক্ষা প্রকল্প (৩য় পর্যায়) (জানুয়ারি ২০১৮-ডিসেম্বর ২০২০)</t>
  </si>
  <si>
    <t>বাংলাদেশ শিশু একাডেমির সক্ষমতা বৃদ্ধি (জানুয়ারি ২০১৮-ডিসেম্বর ২০২২)</t>
  </si>
  <si>
    <t>সংস্থাঃ মহিলা ও শিশু বিষয়ক মন্ত্রণালয়</t>
  </si>
  <si>
    <t>সংস্থাঃ জাতীয় মহিলা সংস্থা</t>
  </si>
  <si>
    <t>জাতীয় মহিলা সংস্থা জেলা কমপ্লেক্স (২য় পর্যায়) (জুলাই ২০১৬-জুন ২০১৮)</t>
  </si>
  <si>
    <t>নারী চা শ্রমিকদের জীবনমান ও দারিদ্রতা উত্তরণে বাসক ঔষধি গাছ উৎপাদন (জানুয়ারি ২০১৮-ডিসেম্বর ২০২২)</t>
  </si>
  <si>
    <t>নারী নির্যাতন প্রতিরোধে ৫টি বিভাগীয় শহরে ভৌত সুবিধাদি সৃষ্টির লক্ষ্যে বিদ্যমান ভবন ঊর্ধ্বমুখী সম্প্রসারণ (জানুয়ারি ২০১৮-ডিসেম্বর ২০২০)</t>
  </si>
  <si>
    <t>সংস্থাঃ যুব উন্নয়ন অধিদপ্তর</t>
  </si>
  <si>
    <t>সংস্থাঃ দুর্যোগ ব্যবস্থাপনা অধিদপ্তর</t>
  </si>
  <si>
    <t>মন্ত্রণালয়/বিভাগঃ সুরক্ষা সেবা বিভাগ, স্বরাষ্ট্র মন্ত্রণালয়</t>
  </si>
  <si>
    <t>স্মার্ট বর্ডার ম্যানেজমেন্ট ইক্যুইপমেন্ট ফর বর্ডার গার্ড বাংলাদেশ (জুলাই ২০১৭-জুন ২০১৯)</t>
  </si>
  <si>
    <t>মন্ত্রণালয়/বিভাগঃ তথ্য ও যোগাযোগ প্রযুক্তি বিভাগ</t>
  </si>
  <si>
    <t>সংস্থাঃ বাংলাদেশ কম্পিউটার কাউন্সিল</t>
  </si>
  <si>
    <t>সংস্থাঃ বাংলাদেশ হাই-টেক পার্ক কর্তৃপক্ষ</t>
  </si>
  <si>
    <t>বাংলাদেশ হাই-টেক পার্ক কর্তৃপক্ষ এর সক্ষমতা বৃদ্ধিকরণ শীর্ষক প্রকল্প (জুলাই ২০১৮-জুন ২০২১)</t>
  </si>
  <si>
    <t>বঙ্গবন্ধু হাই-টেক সিটি (৯৭ একর) এর বেসিক অবকাঠামো নির্মাণ শীর্ষক প্রকল্প (জুলাই ২০১৮-জুন ২০২১)</t>
  </si>
  <si>
    <t>সংস্থাঃ তথ্য ও যোগাযোগ প্রযুক্তি অধিদপ্তর</t>
  </si>
  <si>
    <t>মন্ত্রণালয়/বিভাগঃ বিজ্ঞান ও প্রযুক্তি মন্ত্রণালয়</t>
  </si>
  <si>
    <t>সংস্থাঃ বাংলাদেশ পরমাণু শক্তি কমিশন</t>
  </si>
  <si>
    <t xml:space="preserve">সাভারস্থ পরমাণু শক্তি গবেষণা প্রতিষ্ঠানের ৩ মেগাওয়াট ক্ষমতা সম্পন্ন গবেষণা রিএ্যাক্টর ফ্যাসিলিটির সেফটি সিস্টেমের সমন্বয়সাধন, আধুনিকীকরণ, রক্ষণাবেক্ষণ ও বর্ধিতকরণ (জুলাই ২০১৭-জুন ২০২১)           </t>
  </si>
  <si>
    <t xml:space="preserve">বাংলাদেশের ভূতাত্ত্বিক গবেষণা ও উন্নয়নে পরমাণু খনিজ ইউনিটের সক্ষমতা বৃদ্ধি (জুলাই ২০১৮-জুন ২০২১)।  </t>
  </si>
  <si>
    <t xml:space="preserve">বাংলাদেশে উচ্চ ক্ষমতাসম্পন্ন পারমাণবিক গবেষণা চুল্লী স্থাপনের সমীক্ষা প্রকল্প (জুলাই ২০১৮-জুন ২০২০)     </t>
  </si>
  <si>
    <t>সংস্থাঃ  বাংলাদেশ বিজ্ঞান ও শিল্প গবেষণা পরিষদ</t>
  </si>
  <si>
    <t xml:space="preserve">গবেষণা, উদ্ভাবন, প্রদর্শনী ও কাস্টমাইজেশান প্রযুক্তি সুবিধা শক্তিশালীকরণ (জুলাই ২০১৮-জুন ২০২১)    </t>
  </si>
  <si>
    <t>সংস্থাঃ জাতীয় বিজ্ঞান ও প্রযুক্তি জাদুঘর</t>
  </si>
  <si>
    <t>অত্যাধুনিক ও বিশ্বমানের বিজ্ঞান ও প্রযুক্তি জাদুঘর স্থাপন (জুলাই ২০১৮-জুন ২০২২)</t>
  </si>
  <si>
    <t>ভ্রাম্যমান বিজ্ঞান প্রদর্শনী ও বিজ্ঞান শিক্ষা কার্যক্রম সম্প্রসারণ  (জানুয়ারি ২০১৮-ডিসেম্বর ২০১৯)</t>
  </si>
  <si>
    <t>সংস্থাঃ বঙ্গবন্ধু শেখ মুজিবুর রহমান নভোথিয়েটার</t>
  </si>
  <si>
    <t xml:space="preserve">বঙ্গবন্ধু শেখ মুজিবুর রহমান নভোথিয়েটার, বরিশাল শাখা স্থাপন (জুলাই ২০১৭-জুন ২০২০)     </t>
  </si>
  <si>
    <t>সংস্থাঃ ন্যাশনাল ইনস্টিটিউট অব বায়োটেকনোলজি</t>
  </si>
  <si>
    <t xml:space="preserve">জাতীয় জীন ব্যাংক স্থাপন (১ম পর্যায়) (জুলাই ২০১৭-জুন ২০২০)        </t>
  </si>
  <si>
    <t xml:space="preserve">বাংলাদেশ ওশানোগ্রাফিক রিসার্চ ইনস্টিটিউট প্রকল্প (২য় পর্যায়) (জানুয়ারি ২০১৮-জুন ২০২১)    </t>
  </si>
  <si>
    <t xml:space="preserve">মেরিন অ্যাকুরিয়াম স্থাপন প্রকল্প (জানুয়ারি ২০১৮-ডিসেম্বর ২০২০)     </t>
  </si>
  <si>
    <t>প্রিলিমিনিয়ারি সেফটি এ্যাসেসমেন্ট অন স্টাকচার, ফায়ার এন্ড ইলেকট্রিক্যাল এ্যাসপেস্টস অফ আন-এ্যাসেসড আরএমজি, প্লাষ্টিক এন্ড কেমিক্যাল ফ্যাক্টরীজ (জুলাই ২০১৮-জুন ২০২১)</t>
  </si>
  <si>
    <t>সংস্থাঃ জনশক্তি কর্মসংস্থান ও প্রশিক্ষণ ব্যুরো</t>
  </si>
  <si>
    <t>রংপুর জেলার মিঠাপুকুর, পীরগাছা ও রংপুর সদর উপজেলায় যমুনেশ্বরী, ঘাঘট ও করতোয়া নদীর তীর সংরক্ষণ 
(জুলাই ২০১৮-জুন ২০২১)</t>
  </si>
  <si>
    <t>কেরানীগঞ্জ (সৈয়দপুর)-হাসাড়া-বিরতারা-সিংগাড়া-কাজলপুর-নাগেরহাট সড়ক উন্নয়ন (জেড-৮২০৩) 
(জানুয়ারি ২০১৮-জুন ২০১৯)</t>
  </si>
  <si>
    <t>কুড়িগ্রাম-নাগেরশ্বরী-ভুড়ূঙ্গামারী-সোনাহাট স্থল বন্দর সংযোগ সড়ককে জাতীয় মহাসড়কে উন্নীতকরণ 
(জানুয়ারি ২০১৮-জুন ২০২০)</t>
  </si>
  <si>
    <t>সংস্থাঃ সড়ক পরিবহন ও মহাসড়ক বিভাগ</t>
  </si>
  <si>
    <t>মন্ত্রণালয়/বিভাগঃ রেলপথ মন্ত্রণালয়</t>
  </si>
  <si>
    <t>সংস্থাঃ বাংলাদেশ রেলওয়ে</t>
  </si>
  <si>
    <t>সংস্থাঃ স্বাস্থ্য অধিদপ্তর</t>
  </si>
  <si>
    <t>সংস্থাঃ পরিকল্পনা বিভাগ</t>
  </si>
  <si>
    <t>সংস্থাঃ গভর্নেন্স ইনোভেশন ইউনিট</t>
  </si>
  <si>
    <t>সংস্থাঃ শ্রম ও কর্মসংস্থান মন্ত্রণালয়</t>
  </si>
  <si>
    <t>সাব-সেক্টরঃ  বাংলাদেশ রেলওয়ে</t>
  </si>
  <si>
    <t xml:space="preserve">মন্ত্রণালয়/বিভাগঃ পল্লী উন্নয়ন ও সমবায় বিভাগ </t>
  </si>
  <si>
    <t>মন্ত্রণালয়/বিভাগঃ পার্বত্য চট্টগ্রাম বিষয়ক মন্ত্রণালয়</t>
  </si>
  <si>
    <t>মন্ত্রণালয়/বিভাগঃ বিদ্যুৎ বিভাগ</t>
  </si>
  <si>
    <t>মন্ত্রণালয়/বিভাগঃ জ্বালানি ও খনিজ সম্পদ বিভাগ</t>
  </si>
  <si>
    <t>গণপূর্ত অধিদপ্তরের প্রশিক্ষণ একাডেমী ও টেষ্টিং ল্যাবরেটরি এর বর্ধিতকরণ ও আধুনিকীকরণ প্রকল্প (১ম পর্যায়) 
(জুলাই ২০১৭-জুন ২০১৯)</t>
  </si>
  <si>
    <t>বহদ্দারহাট থেকে অনন্যা আবাসিক এলাকা পর্যন্ত সড়কের  (চাঁন্দ মিয়া সওদাগর রোড) সম্প্রসারণ ও উন্নয়ন 
(ফেব্রুয়ারি ২০১৬-জুন ২০১৮)</t>
  </si>
  <si>
    <t>ঢাকাস্থ নজরুল ইন্সটিটিউটের নতুন ভবন নির্মাণ এবং ঢাকা, ময়মনসিংহ ও কুমিল্লায় বিদ্যমান ভবনের রিনোভেশন 
(জানুয়ারি ২০১৭-জুন ২০১৯)</t>
  </si>
  <si>
    <t>এস্টাবলিশমেন্ট অব কমিউনিটি নার্সিং ডিগ্রী কলেজ এট ঢাকা ফর কোয়ালিটি এডুকেশন টু উইমেন ইন নার্সিং 
(জুলাই ২০১৭-জুন ২০২০)</t>
  </si>
  <si>
    <t xml:space="preserve">বিসিএসআইআর-এর কাচ ও সিরামিক গবেষণা ও পরীক্ষণ ইনস্টিটিউট (আইজিসিআরটি) শক্তিশালীকরণ 
(জানুয়ারি ২০১৮-জুন ২০২১)           </t>
  </si>
  <si>
    <t>মন্ত্রণালয়/বিভাগঃ শিল্প মন্ত্রণালয়</t>
  </si>
  <si>
    <t>মন্ত্রণালয়/বিভাগঃ বাণিজ্য মন্ত্রণালয়</t>
  </si>
  <si>
    <t>মন্ত্রণালয়/বিভাগঃ প্রধানমন্ত্রীর কার্যালয়</t>
  </si>
  <si>
    <t>মন্ত্রণালয়/বিভাগঃ জননিরাপত্তা বিভাগ</t>
  </si>
  <si>
    <t>মন্ত্রণালয়/বিভাগঃ পরিসংখ্যান ও তথ্য ব্যবস্থাপনা বিভাগ</t>
  </si>
  <si>
    <t>মন্ত্রণালয়/বিভাগঃ নির্বাচন কমিশন সচিবালয়</t>
  </si>
  <si>
    <t>সংস্থাঃ সড়ক ও জনপথ অধিদপ্তর</t>
  </si>
  <si>
    <t>মন্ত্রণালয়/বিভাগঃ সড়ক পরিবহন ও সেতু মন্ত্রণালয়/ সড়ক পরিবহন ও মহাসড়ক বিভাগ</t>
  </si>
  <si>
    <t>মন্ত্রণালয়/বিভাগঃ পরিকল্পনা মন্ত্রণালয়, পরিকল্পনা বিভাগ</t>
  </si>
  <si>
    <t>সংস্থাঃ বিবিএস</t>
  </si>
  <si>
    <t>সেক্টরঃ জনপ্রশাসন</t>
  </si>
  <si>
    <t>সংস্থাঃ কলকারখানা ও প্রতিষ্ঠান পরিদর্শন অধিদপ্তর</t>
  </si>
  <si>
    <t>কন্টেইনার ইয়ার্ড ও শেড নির্মাণসহ বিভিন্ন যন্ত্রপাতি সংগ্রহ (জুলাই ২০১৮-জুন ২০১৯)</t>
  </si>
  <si>
    <t>বরিশাল বিমান বন্দর উন্নয়ন প্রকল্প (জানুয়ারী ২০১৮-জুন ২০২০)</t>
  </si>
  <si>
    <t>এস্টাবলিশমেন্ট অব ইংলিশ ভার্সন ক্যান্টনমেন্ট পাবলিক স্কুল এন্ড কলেজ আন্ডার ন্যাশনাল কারিকুলাম এ্যাট রংপুর সেনানিবাস, রংপুর (জুলাই ২০১৭ থেকে জুন ২০১৯)</t>
  </si>
  <si>
    <t>১২টি ক্যাডেট কলেজের উন্নয়ন ও সম্প্রসারণ প্রকল্প (জুলাই ২০১৭ থেকে জুন ২০২০)</t>
  </si>
  <si>
    <t>সংস্থাঃ কোস্ট গার্ড</t>
  </si>
  <si>
    <t>লং টার্ম সার্ভিস এগ্রিমেন্ট ফর ভেড়ামারা কম্বাইন্ড সাইকেল পাওয়ার প্ল্যান্ট (মার্চ ২০১৮-জুন ২০২৫)</t>
  </si>
  <si>
    <t>২০১8-১9 অর্থ বছরের এডিপিতে বরাদ্দবিহীন অননুমোদিত নতুন প্রকল্প তালিকা</t>
  </si>
  <si>
    <t>সাব সেক্টরঃ রসায়ন ও খনিজ শিল্প</t>
  </si>
  <si>
    <r>
      <t>ইউরিয়া ফরমালডিহাইড-৮৫ (</t>
    </r>
    <r>
      <rPr>
        <sz val="10"/>
        <rFont val="NikoshBAN"/>
        <family val="0"/>
      </rPr>
      <t>UF</t>
    </r>
    <r>
      <rPr>
        <sz val="12"/>
        <rFont val="NikoshBAN"/>
        <family val="0"/>
      </rPr>
      <t xml:space="preserve">-85) প্ল্যান্ট স্থাপন  (জুলাই ২০১8-জুন ২০২০) </t>
    </r>
  </si>
  <si>
    <t>সার সংরক্ষণ ও বিতরণ সুবিধার জন্য দেশের বিভিন্ন জেলায় ৩৪ (চৌত্রিশ)টি বাফার গুদাম নির্মাণ (মার্চ  ২০১৮-ফেব্রুয়ারি ২০২০)</t>
  </si>
  <si>
    <t xml:space="preserve">বাংলাদেশ গ্লাস ফ্যাক্টরী স্থাপন (জানুয়ারি ২০১৯-ডিসেম্বর ২০২১) </t>
  </si>
  <si>
    <t>সাব সেক্টরঃ চিনি, খাদ্য ও সহযোগী শিল্প</t>
  </si>
  <si>
    <t>সাব সেক্টরঃ ক্ষুদ্র ও কুটির শিল্প</t>
  </si>
  <si>
    <t>বিসিক কেমিক্যাল পল্লি, ঢাকা (জুলাই ২০১৮-জুন ২০২০)</t>
  </si>
  <si>
    <t>বিসিকের  ৮টি শিল্প নগরীসমূহের মেরামত ও রক্ষণাবেক্ষণ (জুলাই ২০১৮-জুন ২০২১)</t>
  </si>
  <si>
    <t>বিসিক ঢাকা শিল্পনগরী, কেরানীগঞ্জ-২ (জুলাই ২০১৮-জুন ২০২১)</t>
  </si>
  <si>
    <t>উত্তরাঞ্চল কৃষি পণ্য প্রক্রিয়াকরণ বিসিক শিল্প পার্ক, বগুড়া (জুলাই ২০১৮-জুন ২০২১)</t>
  </si>
  <si>
    <t>বিসিক শিল্প নগরী, নীলফামারী (জুলাই ২০১৮-জুন ২০২১)</t>
  </si>
  <si>
    <t>বিসিক শিল্প নগরী, গফরগাঁও, ময়মনসিংহ (জুলাই ২০১৮-জুন ২০২১)</t>
  </si>
  <si>
    <t xml:space="preserve">আগর শিল্পের উন্নয়ন, বিসিক, মৌলভীবাজার (জুলাই ২০১৮-জুন ২০২১) </t>
  </si>
  <si>
    <t>খাদি শিল্পে উন্নয়ন ও প্রসার (জুলাই ২০১৮-জুন ২০২১)</t>
  </si>
  <si>
    <t>চামড়া শিল্পনগরী (২য় ফেজ) প্রকল্প  (জুলাই ২০১৮-জুন ২০২১)</t>
  </si>
  <si>
    <t>কক্সবাজার উপকূলীয় এলাকায় লবন শিল্প উন্নয়নে প্রশিক্ষণ কেন্দ্র, গবেষণা ইনস্টিটিউট ও শিল্প নগরী স্থাপন (জুলাই ২০১৮-জুন ২০২৩)</t>
  </si>
  <si>
    <t>ইলেকট্রনিক্স কমপ্লেক্সের অসমাপ্ত কাজ সমাপ্তকরণ (জুলাই ২০১৮-জুন ২০২১)</t>
  </si>
  <si>
    <t>সর্বজনীন আয়োডিনযুক্ত লবন তৈরি কার্যক্রমের মাধ্যমে আয়োডিন ঘাটতি পূরণ কর্মসূচি (জুলাই ২০১৮-জুন ২০২১)</t>
  </si>
  <si>
    <t>বগুড়া বিসিক শিল্প নগরী-২ (জুলাই ২০১৮-জুন ২০২১)</t>
  </si>
  <si>
    <t>বিআইএম-এর আবাসিক ভবন নির্মাণ (এপ্রিল ২০১৮-ডিসেম্বর ২০২১)</t>
  </si>
  <si>
    <t>১২টি জেলায় বিএসটিআই'র অফিস স্থাপন (জানুয়ারি ২০১৮-ডিসেম্বর ২০২২)</t>
  </si>
  <si>
    <t>ন্যাশনাল মেট্রোলজি ল্যাবরেটরি (এনএমএল) আধুনিকায়ন ও সম্প্রসারণ (জানুয়ারি ২০১৮-ডিসেম্বর ২০২২)</t>
  </si>
  <si>
    <t>টায়ার-টিউব, এল পি জি সিলিন্ডার এবং প্রোটেকটিভ হেলমেট পরীক্ষণ সুবিধা স্থাপন  (জানুয়ারি ২০১৮-ডিসেম্বর ২০২২)</t>
  </si>
  <si>
    <t>বাংলাদেশ স্ট্যান্ডার্ডস এন্ড টেস্টিং ইনস্টিটিউশন (বিএসটিআই) এর পেট্রোলিয়াম পণ্য পরীক্ষণ ল্যাবরেটরি আধুনিকীকরণ  (জুলাই ২০১৭-ডিসেম্বর ২০২০)</t>
  </si>
  <si>
    <t>সংস্থাঃ বাংলাদেশ স্টিল এন্ড  ইঞ্জিনিয়ারিং কর্পোরেশন (বিএসইসি)</t>
  </si>
  <si>
    <t>গাজী ওয়্যারস লিঃকে শক্তিশালী ও আধুনিকীকরণ (জুলাই ২০১৭-মার্চ ২০২০)</t>
  </si>
  <si>
    <t>ইটিএল টাওয়ার নির্মাণ (জুলাই ২০১৮-জুন ২০২২)</t>
  </si>
  <si>
    <t>ফিজিবিলিটি স্টাডি অব নর্দান এগ্রো মেশিনারিজ প্রজেক্ট (জানুয়ারি ২০১৮-ডিসেম্বর ২০১৮)</t>
  </si>
  <si>
    <t xml:space="preserve">প্রধান বয়লার পরিদর্শকের কার্যালয়ের অধিন, উপ-প্রধান বয়লার পরিদর্শকের কার্যালয়, চট্টগ্রাম এবং রাজশাহী-এর অফিস ভবন নির্মাণ সম্প্রাসারণ ও শক্তিশালীকরণ </t>
  </si>
  <si>
    <t xml:space="preserve">সংস্থাঃ ট্রেডিং কর্পোরেশন অব বাংলাদেশ </t>
  </si>
  <si>
    <t>বঙ্গবন্ধু চা ভবন নির্মাণ (অক্টোবর ২০১৭-জুন ২০২৩)</t>
  </si>
  <si>
    <t>পঞ্চগড় চা ফ্যাক্টরি নির্মাণ (জুলাই ২০১৭-জুন ২০১৮)</t>
  </si>
  <si>
    <t>সাব সেক্টরঃ পাট, বস্ত্র ও বেপজা</t>
  </si>
  <si>
    <t>বাংলাদেশ পাটকল কর্পোরেশনের আওতাধীন ০৩টি মিল সুষমকরণ, আধুনিকায়ন, পূনর্বাসন এবং বর্ধিতকরণ (জানুয়ারি ২০১৮-জুন ২০২১)</t>
  </si>
  <si>
    <t>বহুমুখী পাটপণ্য উৎপাদন ইউনিট স্থাপন, করিম জুট মিলস লিঃ ডেমরা, ঢাকা (জানুয়ারি ২০১৮-ডিসেম্বর ২০২০)</t>
  </si>
  <si>
    <t>কম্পোজিট জুট টেক্সটাইল এবং গার্মেন্টস ইউনিট স্থাপন (জানুয়ারি ২০১৮-ডিসেম্বর ২০২০)</t>
  </si>
  <si>
    <t>ঢাকা অঞ্চলে কাঁচাপাট গাছ হতে ভিসকস ফাইবার/সুতা উৎপাদনের জন্য প্রকল্প (জুলাই ২০১৭-জুন ২০২২)</t>
  </si>
  <si>
    <t>বাংলাদেশের সোনালী ঐতিহ্য মসলিনের সুতা তৈরির প্রযুক্তি ও মসলিন কাপড় পুনরুদ্ধার (১ম পর্যায়ে) (জানুয়ারি ২০১৭-ডিসেম্বর ২০১৯)</t>
  </si>
  <si>
    <t>বাংলাদেশ তাঁত বোর্ডের বেসিক সেন্টারে আওতায় ৬টি প্রশিক্ষণ কেন্দ্র এবং ২টি মার্কেট প্রমোশন কেন্দ্র স্থাপন (জানুয়ারি ২০১৮-জুন ২০২১)</t>
  </si>
  <si>
    <r>
      <t>মিরপুরের জমিতে বাংলাদেশ তাঁত বোর্ড কমপ্লেক্স স্থাপন</t>
    </r>
    <r>
      <rPr>
        <sz val="12"/>
        <rFont val="Times New Roman"/>
        <family val="1"/>
      </rPr>
      <t xml:space="preserve"> </t>
    </r>
    <r>
      <rPr>
        <sz val="12"/>
        <rFont val="Nikosh"/>
        <family val="0"/>
      </rPr>
      <t>(জানুয়ারি ২০১৮-জুন ২০২১)</t>
    </r>
  </si>
  <si>
    <t>বহুমুখী পাটজাত পণ্য গবেষণা এবং পাটচাষী প্রশিক্ষণ ইন্সটিটিউট নির্মাণ (জুলাই ২০১৭-জুন ২০১৯)</t>
  </si>
  <si>
    <t>নাফ ও সাবরাং ট্যুরিজম পার্কের অবকাঠামো উন্নয়ন প্রকল্প (জুলাই ২০১৮-জুন ২০২০)</t>
  </si>
  <si>
    <t>বাংলাদেশের দক্ষিণাঞ্চলে অর্থনৈতিক অঞ্চল স্থাপন প্রকল্প (গোপালগঞ্জ অর্থনৈতিক অঞ্চল ও বাগেরহাট অর্থনৈতিক অঞ্চল) (মার্চ ২০১৭-ডিসেম্বর ২০১৮)</t>
  </si>
  <si>
    <t>২০৩০ সাল উপযোগী বিদ্যুৎ বিতরণ ব্যবস্থা উন্নয়ন প্রকল্প, চট্টগ্রাম অঞ্চল ২০১৮-১৯ (জুলাই 2018-জুন ২০২২)</t>
  </si>
  <si>
    <t>কেরানীগঞ্জে মিউনিসিপাল সলিড ওয়েষ্ট টু ১+-১০% মেঃওঃ এনার্জি কনভার্সন পাইলট প্রকল্প (জুলাই 20১৭-জুন 20১৯)</t>
  </si>
  <si>
    <t>সৌর বিদ্যুৎ চালিত পাম্পের মাধ্যমে কৃষি সেচ (এপ্রিল ২০১৮-ডিসেম্বর ২০২০)</t>
  </si>
  <si>
    <t>গ্রামীন জীবনমান উন্নয়নে বিদ্যুৎ শক্তি (জানুয়ারি ২০১৮-ডিসেম্বর ২০২০)</t>
  </si>
  <si>
    <t xml:space="preserve">পল্লী বিদ্যুাতায়ন কার্যক্রমের আওতায় ৩১ লক্ষ স্মার্ট প্রি-পেইড মিটার স্থাপন  (জানুয়ারি ২০১৮-ডিসেম্বর ২০১৯) </t>
  </si>
  <si>
    <t>রূপপুর পারমাণবিক বিদ্যুৎ কেন্দ্রের উৎপাদিত বিদ্যুৎ ইভাকুয়েশনের জন্য সঞ্চালন অবকাঠামো উন্নয়ন (জানুয়ারি ২০১৮-ডিসেম্বর ২০২২)</t>
  </si>
  <si>
    <t>সূর্যমণিনগর (ত্রিপুরা, ভারত) হতে কুমিল্লা উত্তরে (বাংলাদেশ) বিদ্যুৎ সরবরাহের জন্য কুমিল্লা উত্তরে (বাংলাদেশ) ৫০০ মেগাওয়াট এইচভিডিসি  ব্যাক টু ব্যাক স্টেশন নির্মাণ (জুলাই ২০১৮-জুন ২০২১)</t>
  </si>
  <si>
    <t xml:space="preserve">বিদ্যমান গ্রীড উপকেন্দ্রের ক্ষমতাবর্ধন (জুলাই ২০১৮-জুন ২০২০) </t>
  </si>
  <si>
    <t>দক্ষিণ-পশ্চিমাঞ্চলীয় গ্রীড নেটওয়ার্ক সম্প্রসারণ প্রকল্প (ফেজ-২) (জুলাই ২০১৯-জুন ২০২৩)</t>
  </si>
  <si>
    <t>সংস্থাঃ নর্থ ওয়েস্ট পাওয়ার জেনারেশন কোম্পানি লি:</t>
  </si>
  <si>
    <t>রূপসা ৮০০ মেঃওঃ কম্বাইন্ড সাইকেল বিদ্যুৎ কেন্দ্র প্রকল্প (জানুয়ারি ২০১৮-জুন ২০২২)</t>
  </si>
  <si>
    <t>পায়রা ১৩২০ মেঃওঃ তাপ বিদ্যুৎ কেন্দ্র সংযোগ সড়ক ও আনুযাঙ্গিক অবকাঠামো নির্মাণ প্রকল্প (জুলাই ২০১৭-ডিসেম্বর ২০১৮)</t>
  </si>
  <si>
    <t>ডিপিডিসির আওতায় ঢাকার কাওরানবাজারে ভূ-গর্ভস্থ উপকেন্দ্র নির্মাণ প্রকল্প (জুলাই ২০১৭-ডিসেম্বর ২০২৩)</t>
  </si>
  <si>
    <t>ডিপিডিসি’র আওতাধীন এলাকায় আট লক্ষ পঞ্চাশ হাজার প্রি-পেমেন্ট মিটার স্থাপন প্রকল্প (জুলাই ২০১৮-জুন ২০২১)</t>
  </si>
  <si>
    <t>ডিপিডিসি'র আওতাধীন এলাকায় বিদ্যুৎ বিতরণ ব্যবস্থা উন্নয়ন (জুলাই ২০১৮-জুন ২০২২)</t>
  </si>
  <si>
    <t>মোল্লাহাট ১০০ মেঃওঃ সৌর বিদ্যুৎ কেন্দ্র নির্মাণের জন্য ভূমি অধিগ্রহণ ও ভূমি উন্নয়ন (জানুয়ারি ২০১৮-জুন ২০১৯)</t>
  </si>
  <si>
    <t xml:space="preserve">ঢাকাস্থ গুলশানে ১৩২/৩৩/১১ কেভি ভূ-গর্ভস্থ গ্রীড উপকেন্দ্র নির্মাণ (জুলাই ২০১৭-ডিসেম্বর ২০২৩) </t>
  </si>
  <si>
    <t>ডেসকো এলাকায় টার্নকী ভিত্তিতে স্মার্ট প্রি-পেমেন্ট মিটার সরবরাহ ও স্থাপন (জানুয়ারি ২০১৮ডিসেম্বর ২০২২)</t>
  </si>
  <si>
    <t xml:space="preserve">রংপুর বিভাগ বিদ্যুৎ বিতরণ লাইন ও উপকেন্দ্র প্রকল্প </t>
  </si>
  <si>
    <t xml:space="preserve">রাজশাহী বিভাগ বিদ্যুৎ বিতরণ লাইন ও উপকেন্দ্রের সম্প্রসসারণ ও পুনর্বাসন প্রকল্প </t>
  </si>
  <si>
    <t xml:space="preserve">সংস্থাঃ ইলেকট্রিসিটি জেনারেশন কোম্পানী অব বাংলাদেশ লিঃ </t>
  </si>
  <si>
    <t xml:space="preserve">ভূমি উন্নয়ন ও সুরক্ষা বাঁধ (পেকুয়ায় আল্ট্রা সুপার ক্রিটিক্যাল কয়লাভিত্তিক বিদ্যুৎ কেন্দ্র নির্মাণের জন্য) নির্মাণ প্রকল্প  (জুলাই ২০১৮-জুন ২০২০) </t>
  </si>
  <si>
    <t>সংস্থাঃ সাসটেইনেবল এন্ড রিনুয়েবল এনার্জি ডেভেলপমেন্ট অথরিটি (স্রেডা)</t>
  </si>
  <si>
    <t xml:space="preserve">জ্বালানী দক্ষতা ও সংরক্ষণ বৃদ্ধি কার্যক্রমে অর্থায়ন প্রকল্প  (জুলাই ২০১৭-জুন ২০২২) </t>
  </si>
  <si>
    <t xml:space="preserve">লেবেলযুক্ত জ্বালানি দক্ষ যন্ত্রপাতির ব্যবহার বৃদ্ধিতে উদ্বুদ্ধকরণ ও বাস্তবায়ন প্রকল্প  (জুলাই ২০১৮-জুন ২০২১) </t>
  </si>
  <si>
    <t>সংস্থাঃ কোল পাওয়ার জেনারেশন কোম্পানী বাংলাদেশ লি: (সিপিজিসিবিএল)</t>
  </si>
  <si>
    <t xml:space="preserve">সিপিজিসিবিএল-সুমিতোমো ১২০০ মেঃ ওঃ আল্ট্রাসুপার ক্রিটিক্যাল কয়লাভিত্তিক বিদ্যুৎ কেন্দ্রের ভূমি অধিগ্রহণ, ভূমি উন্নয়ন এবং ফিজিবিলিটি স্টাডি প্রকল্প (জুলাই ২০১৮-জুন ২০২২) </t>
  </si>
  <si>
    <t xml:space="preserve">৫০০-৬০০ মেগাওয়াট এলএনজি বেইজড কম্বাইন্ড সাইকেল পাওয়ার প্ল্যান্ট এর ভূমি অধিগ্রহণ, ভূমি উন্নয়ন এবং ফিজিবিলিটি স্টাডি (জুলাই ২০১৮-জুন ২০২১) </t>
  </si>
  <si>
    <t>পার্বত্য চট্টগ্রাম এলাকায় শতভাগ মানুষকে বিদ্যুৎ সুবিধার আওতায় আনার জন্য সোলার ফটোভোল্টেক সিস্টেম স্থাপন (জুলাই ২০১৮-জুন ২০২১)</t>
  </si>
  <si>
    <t>নবায়নযোগ্য শক্তি প্রয়োগ ও ভেল্যুচেইন নিশ্চিতকরণের মাধ্যমে বান্দরবান জেলার মানুষের জীবিকা উন্নয়ন (জুলাই ২০১৭-জুন ২০২১)</t>
  </si>
  <si>
    <t>সংস্থাঃ পেট্রোবাংলা</t>
  </si>
  <si>
    <t>শাহবাজপুর, ভোলা গ্যাসক্ষেত্র হতে ভোলার ডিআরএস পর্যন্ত উচ্চ চাপ (১০০০ পিএসআইজি) ক্ষমতাসম্পন্ন গ্যাস সঞ্চালন পাইপলাইন প্রতিস্থাপন (জুলাই ২০১৮-জুন ২০২০)</t>
  </si>
  <si>
    <t>রংপুর, নীলফামারী, পীরগঞ্জ শহর ও তৎসংলগ্ন এলাকায় গ্যাস বিতরণ পাইপলাইন নেটওয়ার্ক নির্মাণ (জুলাই ২০১৮-জুন ২০২০)</t>
  </si>
  <si>
    <t>বাংলাদেশের সমুদ্র এলাকার ভূ-তাত্ত্বিক বৈশিষ্ট্য নিরুপণ ও খনিজ সম্পদ অনুসন্ধান  (জুলাই ২০১৭-জুন ২০২২)</t>
  </si>
  <si>
    <t>বাংলাদেশ ভূ-তাত্ত্বিক জরিপ অধিদপ্তরের খনন সক্ষমতা বৃদ্ধি ও শক্তিশালীকরণ (জুলাই ২০১৮-জুন ২০২১)</t>
  </si>
  <si>
    <t>সেক্টরঃ ভৌত  পরিকল্পনা, পানি সরবরাহ ও গৃহায়ণ</t>
  </si>
  <si>
    <t>বাংলাদেশ জুডিসিয়াল একাডেমী স্থাপন (জুলাই ২০১৮ থেকে জুন ২০২৩)</t>
  </si>
  <si>
    <t xml:space="preserve">মন্ত্রণালয়/বিভাগঃ মুক্তিযুদ্ধ বিষয়ক মন্ত্রণালয় </t>
  </si>
  <si>
    <t xml:space="preserve">মন্ত্রণালয়/বিভাগঃ পররাষ্ট্র </t>
  </si>
  <si>
    <t>ভূমি রেকর্ড ও জরিপ অধিদপ্তর, ঢাকা সেটেলমেন্ট, দিয়ারা সেটেলমেন্ট এবং সেটেলমন্টে প্রেসের কর্মকর্তা/কর্মচারীদের জন্য নতুন আবাসিক ভবন নির্মাণ (জুলাই ২০১৬-জুন ২০১৯)</t>
  </si>
  <si>
    <t>বাংলাদেশের ৩৭টি জেলায় সার্কিট হা্‌উজের ঊর্ধ্বমুখী সম্প্রসারণ (জুলাই ২০১৮-জুন ২০২১)</t>
  </si>
  <si>
    <t>দুদক-এর প্রধান কার্যালয়ের জন্য ২০(বিশ) তলা আধুনিক অফিস ভবন নির্মাণ (জুলাই ২০১৮-জুন ২০২১)</t>
  </si>
  <si>
    <t xml:space="preserve">বিসিএস (ইকনিক) ক্যাডারের কর্মকর্তাদের জন্য আবাসন নির্মাণ (জুলাই ২০১৮-জুন ২০২১) </t>
  </si>
  <si>
    <r>
      <t>মন্ত্রণালয়/বিভাগঃ</t>
    </r>
    <r>
      <rPr>
        <b/>
        <sz val="12"/>
        <rFont val="Times New Roman"/>
        <family val="1"/>
      </rPr>
      <t xml:space="preserve"> </t>
    </r>
    <r>
      <rPr>
        <b/>
        <sz val="12"/>
        <rFont val="Nikosh"/>
        <family val="0"/>
      </rPr>
      <t>পার্বত্য চট্টগ্রাম বিষয়ক মন্ত্রণালয়</t>
    </r>
  </si>
  <si>
    <r>
      <t>সংস্থাঃ</t>
    </r>
    <r>
      <rPr>
        <b/>
        <sz val="12"/>
        <rFont val="Times New Roman"/>
        <family val="1"/>
      </rPr>
      <t xml:space="preserve"> </t>
    </r>
    <r>
      <rPr>
        <b/>
        <sz val="12"/>
        <rFont val="Nikosh"/>
        <family val="0"/>
      </rPr>
      <t>পার্বত্য জেলা পরিষদ, বান্দরবান</t>
    </r>
  </si>
  <si>
    <r>
      <t xml:space="preserve">ঢাকার শেরে বাংলা নগরে জাতীয় সচিবালয় </t>
    </r>
    <r>
      <rPr>
        <sz val="12"/>
        <rFont val="SutonnyMJ"/>
        <family val="0"/>
      </rPr>
      <t>wbg©vY (</t>
    </r>
    <r>
      <rPr>
        <sz val="12"/>
        <rFont val="Nikosh"/>
        <family val="0"/>
      </rPr>
      <t>জুলাই</t>
    </r>
    <r>
      <rPr>
        <sz val="12"/>
        <rFont val="SutonnyMJ"/>
        <family val="0"/>
      </rPr>
      <t xml:space="preserve"> 2015-Ryb 201</t>
    </r>
    <r>
      <rPr>
        <sz val="12"/>
        <rFont val="Nikosh"/>
        <family val="0"/>
      </rPr>
      <t>৮</t>
    </r>
    <r>
      <rPr>
        <sz val="12"/>
        <rFont val="SutonnyMJ"/>
        <family val="0"/>
      </rPr>
      <t>)</t>
    </r>
  </si>
  <si>
    <t xml:space="preserve">অফিসার্স ক্লাব, ঢাকা এর ক্যাম্পাসে ২০ তলা ভবন  নির্মাণ (মে ২০১৬  জুন ২০১৯) </t>
  </si>
  <si>
    <t>চট্টগ্রামের আগ্রাবাদস্থ সিজিএস কলোনীতে সরকারি কর্মকর্তা/কর্মচারীদের জন্য বহুতল বিশিষ্ট আবাসিক ভবন (৬৮৪ টি ফ্ল্যাট) নির্মাণ প্রকল্প (জুলাই ২০১৭-জুন ২০২০)</t>
  </si>
  <si>
    <t>ঢাকার তেজগাঁওয়ে সরকারী কর্মকর্তা/কর্মচারীদের জন্য সরকারী আবাসিক ফ্ল্যাট নির্মাণ প্রকল্প (জুলাই ২০১৭-জুন ২০২০)</t>
  </si>
  <si>
    <t>ব্রাক্ষণবাড়িয়া জেলায় বহুতল বিশিষ্ট সমন্বিত সরকারি অফিস ভবন নির্মাণ (জুলাই ২০১৭-জুন ২০২০)</t>
  </si>
  <si>
    <t>ইঞ্জিনিয়ারিং স্টাফ কলেজ, বাংলাদেশ (৩য় পর্যায়)  (জানুয়ারী ২০১৬-জুন ২০১৭)</t>
  </si>
  <si>
    <t>আইইবি সেন্টার রাজশাহী নির্মাণ (জুলাই ২০১৭-জুন ২০১৯)</t>
  </si>
  <si>
    <t>প্রধানমন্ত্রীর কার্যালয় এবং গণভবনের প্রয়োজনীয় বৈদ্যুতিক/যান্ত্রিক আধুনিকীকরণ কাজ (জুলাই ২০১৭-জুন ২০২০)</t>
  </si>
  <si>
    <t>গণপূর্ত অধিদপ্তরের আওতাধীন ১৫, আব্দুল গণি রোডে বহুতল অফিস ভবন নির্মাণ (জুলাই ২০১৭-জুন ২০২০)</t>
  </si>
  <si>
    <t>ঢাকার ইস্কাটন সরকারি কর্মকর্তাদের বহুতল আবাসিক ভবন নির্মাণ প্রকল্প (জুলাই ২০১৭-জুন ২০২০)</t>
  </si>
  <si>
    <t>ঢাকাস্থ গ্রীন রোড/কলাবাগানে সরকারি কর্মকর্তা/কর্মচারীদের বহুতল আবাসিক ভবন নির্মাণ প্রকল্প (জুলাই ২০১৭-জুন ২০২০)</t>
  </si>
  <si>
    <t>বঙ্গবন অভ্যন্তরে হল অব অনার নির্মাণ  (জুলাই ২০১৭-জুন ২০২০)</t>
  </si>
  <si>
    <t>ঢাকাস্থ  গ্রীন রোডে ষ্টাফ কেয়ার্টার সংলগ্ন সরকারি আবাসিক ফ্ল্যাট নির্মাণ প্রকল্প (জুলাই ২০১৭-জুন ২০২০)</t>
  </si>
  <si>
    <t>চট্টগ্রামের মনসুরাবাদস্থ গণপূর্ত  সম্পদ উপ বিভাগ সংলগ্ন এবং গণপূর্ত  উপ বিভাগ-৯ এর জায়গায় বহুতল বিশিষ্ট আবাসিক ভবন নির্মাণ (এপ্রিল ২০১৭-জুন ২০২০)</t>
  </si>
  <si>
    <t>ঢাকার তেজগাঁওয়ে সরকা্রি কর্মকর্তা/কর্মচারীদের জন্য আবাসিক ফ্ল্যাট নির্মাণ (জুলাই ২০১৭-জুন ২০২০)</t>
  </si>
  <si>
    <t>ঢাকাস্থ মতিঝিলে সরকারি কর্মকর্তা/কর্মচারীদের সরকারি আবাসিক ভবন নির্মাণ প্রকল্প (আইডিয়াল জোন, আলহেলাল জোন) (জুলাই ২০১৭-জুন ২০২০)</t>
  </si>
  <si>
    <t>আজিমপুর সরকারি কলোনী (উত্তরাঞ্চল) এলাকার সড়ক উন্নয়ন , সীমানাপ্রাচীর এ নিরাপত্তা গেইট নির্মাণ, ড্রেন নির্মাণ, সৌন্দর্যবর্ধন এবং সড়ক বৈদ্যুতিকরণ (জানুয়ারি ২০১৮-জুন ২০২০)</t>
  </si>
  <si>
    <t>সংস্থাঃ জাতীয় গৃহায়ন উন্নয়ন কর্তৃপক্ষ</t>
  </si>
  <si>
    <t>ঢাকার মোহাম্মদপুরস্থ বসিলায় বিহারীদের পুনর্বাসনের  জন্য আবাসিক ফ্ল্যাট নির্মাণ প্রকল্প (জানুয়ারি ২০১৭-জুন ২০২০)</t>
  </si>
  <si>
    <t>ঢাকাস্থ মিরপুর হাউজিং এস্টেটে বস্তিবাসীদের জন্য ভাড়াভিত্তিক ৯৪৭৭ টি আবাসিক ফ্ল্যাট নির্মাণ (জানুয়ারি ২০১৮-জুন ২০২০)</t>
  </si>
  <si>
    <t>কক্সবাজার জেলার সদর উপজেলার বীচ বারিধারা হতে আবাসিক ও বানিজ্যিক প্লট উন্নয়ন (জানুয়ারি 20১৭-জুন 20২০)</t>
  </si>
  <si>
    <t>লালমাটিয়া হাউজিং এস্টেটে সড়ক ও মাঠ ও পরিবেশ উন্নয়ন, সৌন্দর্যবর্ধন (জানুয়ারি ২০১৮-জুন ২০১৮)</t>
  </si>
  <si>
    <t>চট্রগ্রামস্থ হালিশহর হাউজিং এস্টেটের ‘আই’ ব্লকে শিশু পার্ক নির্মাণ (নভেম্বর ১৭-জুন ২০১৮)</t>
  </si>
  <si>
    <r>
      <rPr>
        <sz val="12"/>
        <rFont val="Nikosh"/>
        <family val="0"/>
      </rPr>
      <t xml:space="preserve">শান্তিনগর হতে ঢাকা-মাওয়া রোড (ঝিলমিল) পর্যন্ত ফ্লাইওভার নির্মাণ সংক্রান্ত পিপিপি প্রকল্পের লিংক প্রকল্প </t>
    </r>
    <r>
      <rPr>
        <sz val="12"/>
        <rFont val="SutonnyMJ"/>
        <family val="0"/>
      </rPr>
      <t>(RyjvB 2013-Ryb 2017)</t>
    </r>
  </si>
  <si>
    <t>মাদানী এভিনিউস্থ বড় বেরাইদ হতে ঢাকা-সিলেট মহসড়কের নবগ্রাম হতে ভুলতা পর্যন্ত রাস্তা নির্মাণ ও   প্রশস্তকরণ প্রকল্প (ফেইজ-১-বালু নদীর উপর ব্রীজ নির্মাণসহ শীতলক্ষা নদীর পশ্চিম পর্যন্ত এবং প্রগতি সরণি হতে বালু নদীর পূর্ব পর্যন্ত নির্মিত রাস্তা প্রশস্তকরণ) (জুলাই ২০১৮-জুন ২০২১)</t>
  </si>
  <si>
    <t>মাদানী এভিনিউ হতে বালু নদী পর্যন্ত (মেজর রোড ৫) প্রশস্ত করণ এবং বালু নদী হতে শীতলক্ষা নদী পর্যন্ত (মেজর রোড ৫ক) সড়ক নির্মাণ (প্রথম পর্ব) (মে ২০১৮-জুন ২০২০)</t>
  </si>
  <si>
    <t xml:space="preserve">রিভিউ অফ ষ্ট্রাকচারাল প্ল্যান (২০১৬-২০৩৫) ফর চিটাগাং মাষ্টার প্ল্যান এরিয়া  (জুলাই ২০১৭-ডিসেম্বর ২০১৮)  </t>
  </si>
  <si>
    <t>নর্থসাউথ-১ লিংক রোড নির্মাণ (০১/১০/২০১৩-৩০/০৬/২০১৫)</t>
  </si>
  <si>
    <t>বারাকপুর হতে চন্দনীমহল পর্যন্ত রাস্তা নির্মাণ (জুলাই ২০১৫-জুন ২০১৮)</t>
  </si>
  <si>
    <t>খুলনা শহরের বিভিন্ন স্থানে সংযোগ সড়ক নির্মাণ (জানুয়ারী ২০১৮-জুন ২০২০)</t>
  </si>
  <si>
    <t>খুলনা শহরের অভ্যন্তরে সড়ক প্রশস্তকরণ (জুলাই ২০১৮-জুন ২০২০)</t>
  </si>
  <si>
    <t>বিভিন্ন ব্যবহারের (জনসভা, ঈদগাহ, খেলার মাঠ, হাট, জলাশয়, ওয়াকওয়ে) ইত্যাদি খোলা জায়গা উন্নয়ন 
(জুলাই ২০১৭-জুন ২০২০)</t>
  </si>
  <si>
    <t>কক্সবাজার শহরস্থ ঐতিহ্যবাহী লালদিঘী, গোলদিঘী ও বাজারঘাটা পুকুরের যাবতীয় সংস্কারসহ সৌন্দর্য্যবর্ধন (জানুয়ারী- ২০১৮-জুন- ২০২০)</t>
  </si>
  <si>
    <t>পর্যটন নগরী কক্সবাজার জেলার মহাপরিকল্পনা (জানুয়ারী ২০১৮–জানুয়ারী ২০২০)</t>
  </si>
  <si>
    <t>হলিডে মোড় বাজারঘাটা–লারপাড়া (বাস স্ট্যান্ড) প্রধান সড়ক সংস্কারসহ সৌন্দর্য্যবর্ধন (জানুয়ারী ২০১৮-জুন ২০২০)</t>
  </si>
  <si>
    <t>কলাতলীস্থ কক্সবাজার উন্নয়ন কর্তৃপক্ষের বহুতল বিশিষ্ট বাণিজ্যিক ভবন (জুলাই ২০১৮ – জুন ২০২০)</t>
  </si>
  <si>
    <t>সুগন্ধা মোড় থেকে লাবণী পয়েন্ট পর্যন্ত রাস্তা সংস্কার, প্রশস্তকরণ এবং সৌন্দর্য্যবর্ধন (জানুয়ারী ২০১৮ – জুন ২০১৯)</t>
  </si>
  <si>
    <t>কক্সবাজার জেলার সদর উপজেলায় কক্সবাজার উন্নয়ন কর্তৃপক্ষ আবাসিক ফ্ল্যাট উন্নয়ন প্রকল্প -০১ (নিজস্ব অর্থায়নে) 
(জুলাই ২০১৮-জুন ২০১১)</t>
  </si>
  <si>
    <t>কুতুবদিয়া দ্বীপের পর্যটক বান্ধব অবকাঠামো নির্মাণ প্রকল্প (জুলাই ২০১৮-ডিসেম্বর ২০২০)</t>
  </si>
  <si>
    <t>পর্যটন নগরী কক্সবাজার শহরের সৌন্দর্য্য বর্ধন প্রকল্প -০১ (জুলাই ২০১৮-ডিসেম্বর ২০২০)</t>
  </si>
  <si>
    <t>জাতীয় উন্নয়ন পরিকল্পনাসমূহ সমন্বয়পূর্বক সমগ্র দেশব্যাপী ভূমি ব্যবহার পরিকল্পনা (ন্যাশনাল কমপ্রিহেনসিভ ডেভেলপমেন্ট প্ল্যানিং ইন্টারফেসড ল্যান্ডইউজ প্ল্যান ফর দি হোল কান্ট্রি ) (জুলাই  ২০১৭-জুন ২০২২)</t>
  </si>
  <si>
    <t>জামালপুর কৌশলগত উন্নয়ন পরিকল্পনা, ২০২০-২০৪০ (জুলাই ২০১৭-জুন ২০২০)</t>
  </si>
  <si>
    <t>প্রিপারেশন অব ডেভেলপমেন্ট প্ল্যান ফর কামারখন্দ উপজেলা,সিরাজগঞ্জ (জানুয়ারি ২০১৮-ডিসেম্বর ২০১৯)</t>
  </si>
  <si>
    <t>ঢাকায় চামড়া শিল্প নগর কৌশলগত উন্নয়ন পরিকল্পনা (জুলাই ২০১৮-জুন ২০২১)</t>
  </si>
  <si>
    <t>টুঙ্গীপাড়া, কোটালীপাড়া ও গোপালগঞ্জ সদর উপজেলার সমন্বিত পরিকল্পনা প্রণয়ন</t>
  </si>
  <si>
    <t>ক্যাপাসিটি ডেভেলপমেন্ট ফর ইউডিডি (জানুয়ারি ২০১৯-জুন ২০২০)</t>
  </si>
  <si>
    <t>ঢাকার সবুজ নগর সন্ধিমালাঃ সকলের জন্য রাজধানী, ২০৩০ (ঢাকা গ্রীণ কোনারবেশনঃ ক্যাপিটাল ২০৩০, ক্যাপটিাল ফর অল)</t>
  </si>
  <si>
    <t>হাউজিং বিল্ডিং রিসার্চ ইনস্টিটিউট এর সক্ষমতা বৃদ্ধি</t>
  </si>
  <si>
    <t>মানবসম্পদ উন্নয়নে ৫ (পাঁচ) লক্ষ দক্ষ নির্মাণ কর্মী তৈরি (জুলাই ২০১৮-জুন ২০২১)</t>
  </si>
  <si>
    <t>বাংলাদেশ পুলিশের সন্ত্রাস দমন ও আন্তর্জাতিক অপরাধ প্রতিরোধ কেন্দ্র নির্মাণ (জানুয়ারী/১৮-জুন/২০২১)</t>
  </si>
  <si>
    <t>বাংলাদেশ পুলিশের উর্ধ্বতন কর্মকর্তাদের জন্য আবাসিক ভবন নির্মাণ (অক্টোবর/২০১৭-সেপ্টেম্বর/২০১৮)</t>
  </si>
  <si>
    <t>বিদ্যমান ৬টি পুলিশ ট্রেনিং সেন্টারের সক্ষমতা বৃদ্ধি ও নতুন ট্রেইনিং সেন্টার স্থাপন (জুলাই/২০১৭-জুন/২০১৯)</t>
  </si>
  <si>
    <t>পুলিশ স্টাফ কলেজ এর অবকাঠামোগত উন্নয়ন ও প্রশিক্ষণ দক্ষতা বৃদ্ধিকরণ (জুলাই/২০১৭-জুন/২০১৯)</t>
  </si>
  <si>
    <t>বাংলাদেশ পুলিশের স্পেশাল ব্রাঞ্চ এর সক্ষমতা বৃদ্ধিকরণ (জুলাই/২০১৭-জুন/২০২০)</t>
  </si>
  <si>
    <t>ট্রাফিক ট্রেইনিং ও ড্রাইভিং স্কুলের সক্ষমতা বৃদ্ধি করণ (নভেম্বর/২০১৭-জুন/২০২০)</t>
  </si>
  <si>
    <t xml:space="preserve">সিএমপি ২য় পুলিশ লাইন্স ও সিলেট মেট্টোপলিটন পুলিশ লাইন্স নির্মাণ (জুলাই/২০১৭-জুন/২০১৯) </t>
  </si>
  <si>
    <t>ঢাকা মেট্রোপলিটন পুলিশের ৪টি, বিভিন্ন স্থানে ৪টি মিনি পুলিশ লাইন্স নির্মাণ (জুলাই/২০১৭-জুন/২০১৯)</t>
  </si>
  <si>
    <t>দেশের বিভিন্ন স্থানে ফাঁড়ি, ক্যাম্প ও ও তদন্ত কেন্দ্র, নৌ-পুলিশ, রেলওয়ে পুলিশ, হাইওয়ে পুলিশ এবং ইমিগ্রেশন পুলিশের জন্য ফাঁড়ি, ক্যাম্প, চেকপোষ্ট, থানা ভবন-কাম-ব্যারাক নির্মাণ (জুলাই/২০১৭-জুন/২০১৯)</t>
  </si>
  <si>
    <t>দেশের বিভিন্ন স্থানে থানার প্রশাসনিক কাম-ব্যারাক ভবন নির্মাণ ও সম্প্রসারণ (জুলাই/২০১৭-জুন/২০১৯)</t>
  </si>
  <si>
    <t>বিভিন্ন পুলিশ ইউনিটের জন্য প্রশাসনিক ভবন নির্মাণ (জুলাই/২০১৭-জুন/২০১৯)</t>
  </si>
  <si>
    <t>পুলিশ বিভাগের বিভিন্ন ইউনিটের আবাসন সুবিধা সৃষ্টির জন্য পুলিশ লাইন্স নির্মাণ (জুলাই/২০১৭-জুন/২০১৯)</t>
  </si>
  <si>
    <t>পুলিশ সদস্যদের জন্য বিভিন্ন জেলা এবং ইউনিটে আবাসিক কোয়ার্টার নির্মাণ  (জুলাই/২০১৭-জুন/২০১৯)</t>
  </si>
  <si>
    <t>পুলিশ সদস্যদের জন্য বিভিন্ন জেলা এবং ইউনিটে বহুতল আবাসিক কোয়ার্টার নির্মাণ (ঢাকা বিভাগ) 
(জুলাই/২০১৭-জুন/২০১৯)</t>
  </si>
  <si>
    <t>পুলিশ সদস্যদের জন্য বিভিন্ন জেলা এবং ইউনিটে বহুতল আবাসিক কোয়ার্টার নির্মাণ (চট্টগ্রাম বিভাগ) 
(জুলাই/২০১৭-জুন/২০১৯)</t>
  </si>
  <si>
    <t>সীমান্ত এলাকায় বিজিবি’র ৪০টি কম্পোজিট আধুনিক বিওপি নির্মাণ (জানুয়ারী ২০১৭-ডিসেম্বর ২০১৯)</t>
  </si>
  <si>
    <t>বিদ্যমান বিওপি সমূহের ভৌত সুবিধাদি বদ্ধিতকরণ/নির্মাণ (জানুয়ারী ২০১৭-জুন ২০১৯)</t>
  </si>
  <si>
    <t>বর্ডার গার্ড বাংলাদেশ এর বিভিন্ন রিজিয়ন, সেক্টর ও ব্যাটালিয়নের জন্য স্থায়ী গার্ড রুম নির্মাণ (ডিসেম্বর ২০১৭-জুন ২০১৯)</t>
  </si>
  <si>
    <t>বাংলাদেশ-মিয়ানমার সীমানন্ত ৩৩৬ কিঃমিঃ সীমান্ত সড়ক নির্মাণ প্রকল্প (মার্চ ২০১৮-জুন ২০২৫)</t>
  </si>
  <si>
    <t>বাংলাদেশের বিভিন্ন সীমানন্তর রিং রোড বরাবর সোলার স্ট্রিট লাইট স্থাপন (১ম পর্যায়) (অক্টোবর ২০১৭-জুন ২০১৮)</t>
  </si>
  <si>
    <t>বাংলাদেশ-মিয়ানমার সীমানন্ত ২৮৫ কিঃ মিঃ কাঁটা তারের বেড়া নির্মাণ প্রকল্প (১ম পর্যায়ে শাহপুরীর দ্বীপ থেকে গুনধুম পর্যন্ত ৬৩.০৩ কিঃ মিঃ কাঁটা তারের বেড়া নির্মাণ)   (জুলাই ২০১৬-জুন ২০১৯)</t>
  </si>
  <si>
    <t>বর্ডার গার্ড বাংলাদেশ এর ৯৩৫ কিঃমিঃ রিং রোড নির্মাণ প্রকল্প (১ম ধাপ ৩০০ কিঃ মিঃ) (জানুয়ারি ২০১৭-জুন ২০২১)</t>
  </si>
  <si>
    <t xml:space="preserve"> বর্ডার গার্ড বাংলাদেশ-এর অন্যান্য পদবীর আবাসন নির্মাণ (ফেব্রুয়ারি ২০১৮-জুন ২০১৯)</t>
  </si>
  <si>
    <t>বিজিবি সদর দপ্তর, পিলখানা, ঢাকায় অফিসারদের জন্য ‘বি টাইপ’ এবং ‘সি/ডি’ টাইপ’ আবাসিক ভবন নির্মাণ (জুলাই ২০১৮-জুন ২০২১)</t>
  </si>
  <si>
    <t>আনসার-ভিডিপি একাডেমীতে আবাসিক টাওয়ার ভবন নির্মাণ প্রকল্প (মার্চ ২০১৮-ডিসেম্বর ২০২০)</t>
  </si>
  <si>
    <t>আনসার ও গ্রাম প্রতিরক্ষা বাহিনীর জেলা সদরে অস্ত্রাগার কাম রাইফেল কোত (৪০টি জেলা) নির্মাণ  (জুলাই ২০১৭-জুন ২০১৯)</t>
  </si>
  <si>
    <t>আনসার-ভিডিপি একাডেমিতে আনসার ও গ্রাম প্রতিরক্ষা বাহিনীর কেন্দ্রিয় স্টোর (প্রতি তলায় ২০০০০ বর্গফুট বিশিষ্ট কার্গো লিফ্ট সুবিধাসহ ৬-তলা ভবন) নির্মাণ (জুলাই ২০১৭-জুন ২০১৯)</t>
  </si>
  <si>
    <t>সংস্থাঃ কোস্ট গার্ড  অধিদপ্তর</t>
  </si>
  <si>
    <t>বাংলাদেশ কোস্ট গার্ডের জন্য ঢাকা অঞ্চলে আবাসিক ও প্রশাসনিক অবকাঠামো নির্মাণ (জুলাই ২০১৬-জুন ২০১৯)</t>
  </si>
  <si>
    <t>বাংলাদেশ কোস্ট গার্ডের জন্য লজিস্টিক ও ফ্লীট মেইনটেন্যান্স ফ্যাসিলিটিস গড়ে তোলা (জানুয়ারী ২০১৬-ডিসেম্বর ২০২০)</t>
  </si>
  <si>
    <t xml:space="preserve">10টি মডার্ন ফায়ার সার্ভিস ও সিভিল ডিফেন্স স্টেশন স্থাপন (জুলাই ২০১৭-জুন ২০১৯) </t>
  </si>
  <si>
    <t xml:space="preserve">ফায়ার সার্ভিস ও সিভিল ডিফেন্স বিভাগের ২৬টি দপ্তর/আবাসিক ভবন নির্মাণ   (জুলাই ২০১৭-জুন ২০১৯) </t>
  </si>
  <si>
    <t xml:space="preserve">ফায়ার সার্ভিস ও সিভিল ডিফেন্স ট্রেনিং কমপ্লেক্স কে একাডেমীতে রূপান্তর ও ট্রেনিং সাপোর্ট ফায়ার স্টেশন তৈরীসহ নতুন স্থানে স্থানান্তর  (জুলাই ২০১৭-জুন ২০১৯) </t>
  </si>
  <si>
    <t>দেশের দক্ষিণ অঞ্চলে (ঢাকা, চট্টগ্রাম, খুলনা ও বরিশাল বিভাগে) গুরুত্বপূর্ণ উপজেলা/থানা সদর/স্থানে 80টি ফায়ার সার্ভিস ও সিভিল ডিফেন্স স্টেশন নির্মাণ (জানুয়ারি ২০১৮-ডিসেম্বর ২০২০)</t>
  </si>
  <si>
    <t>দেশের উত্তর অঞ্চলে (রাজশাহী, রংপুর, ময়মনসিংহ ও সিলেট বিভাগে) গুরুত্বপূর্ণ উপজেলা/থানা সদর/স্থানে 32টি ফায়ার সার্ভিস ও সিভিল ডিফেন্স স্টেশন নির্মাণ (জানুয়ারি ২০১৮-ডিসেম্বর ২০২০)</t>
  </si>
  <si>
    <t>সংস্থাঃ  মাদকদ্রব্য নিয়ন্ত্রণ অধিদপ্তর</t>
  </si>
  <si>
    <r>
      <t xml:space="preserve">বিভাগীয় শহরে (রংপুর, খুলনা ও ময়মনসিংহ) মাদকদ্রব্য নিয়ন্ত্রণ অধিদপ্তরের আঞ্চলিক অফিস ভবন নির্মাণ প্রকল্প </t>
    </r>
    <r>
      <rPr>
        <sz val="12"/>
        <rFont val="NikoshBAN"/>
        <family val="0"/>
      </rPr>
      <t xml:space="preserve">(জুলাই ২০১৭-জুন ২০১৯) </t>
    </r>
  </si>
  <si>
    <t xml:space="preserve">দেশের ৪১টি জেলায় মাদকদ্রব্য নিয়ন্ত্রণ কার্যালয় নির্মাণ (জুলাই ২০১৮-জুন ২০২১) </t>
  </si>
  <si>
    <r>
      <t>৩টি</t>
    </r>
    <r>
      <rPr>
        <sz val="12"/>
        <rFont val="Times New Roman"/>
        <family val="1"/>
      </rPr>
      <t xml:space="preserve"> </t>
    </r>
    <r>
      <rPr>
        <sz val="12"/>
        <rFont val="Nikosh"/>
        <family val="0"/>
      </rPr>
      <t>বিভাগীয়</t>
    </r>
    <r>
      <rPr>
        <sz val="12"/>
        <rFont val="Times New Roman"/>
        <family val="1"/>
      </rPr>
      <t xml:space="preserve"> </t>
    </r>
    <r>
      <rPr>
        <sz val="12"/>
        <rFont val="Nikosh"/>
        <family val="0"/>
      </rPr>
      <t>শহরে</t>
    </r>
    <r>
      <rPr>
        <sz val="12"/>
        <rFont val="Times New Roman"/>
        <family val="1"/>
      </rPr>
      <t xml:space="preserve"> </t>
    </r>
    <r>
      <rPr>
        <sz val="12"/>
        <rFont val="Nikosh"/>
        <family val="0"/>
      </rPr>
      <t>মাদকদ্রব্য</t>
    </r>
    <r>
      <rPr>
        <sz val="12"/>
        <rFont val="Times New Roman"/>
        <family val="1"/>
      </rPr>
      <t xml:space="preserve"> </t>
    </r>
    <r>
      <rPr>
        <sz val="12"/>
        <rFont val="Nikosh"/>
        <family val="0"/>
      </rPr>
      <t>নিয়ন্ত্রণ</t>
    </r>
    <r>
      <rPr>
        <sz val="12"/>
        <rFont val="NikoshBAN"/>
        <family val="0"/>
      </rPr>
      <t xml:space="preserve"> অধিদপ্তরের ৩ তলা বিভাগীয় অফিসের উর্ধ্বমুখী সম্প্রসারণের মাধ্যমে রাসয়নিক পরীক্ষাগার নির্মাণ (জুলাই ২০১৮-জুন ২০২১) </t>
    </r>
  </si>
  <si>
    <t>১৬টি আঞ্চলিক পাসপোর্ট অফিস নির্মাণ  (জুলাই ২০১৭-জুন ২০১৯)</t>
  </si>
  <si>
    <r>
      <t>ইমিগ্রেশন ও পাসপোর্ট অধিদপ্তরের জন্য প্রশিক্ষণ</t>
    </r>
    <r>
      <rPr>
        <sz val="12"/>
        <rFont val="Times New Roman"/>
        <family val="1"/>
      </rPr>
      <t xml:space="preserve"> </t>
    </r>
    <r>
      <rPr>
        <sz val="12"/>
        <rFont val="Nikosh"/>
        <family val="0"/>
      </rPr>
      <t>কেন্দ্র নির্মাণ  (জুলাই ২০১৮-জুন ২০২১)</t>
    </r>
  </si>
  <si>
    <r>
      <t>ইমিগ্রেশন</t>
    </r>
    <r>
      <rPr>
        <sz val="12"/>
        <rFont val="Times New Roman"/>
        <family val="1"/>
      </rPr>
      <t xml:space="preserve"> </t>
    </r>
    <r>
      <rPr>
        <sz val="12"/>
        <rFont val="Nikosh"/>
        <family val="0"/>
      </rPr>
      <t>ও পাসপোর্ট অধিদপ্তরের প্রধান কার্যালয় নির্মাণ  (জুলাই ২০১৮-জুন ২০২০)</t>
    </r>
  </si>
  <si>
    <t>পুরাতন ঢাকা কেন্দ্রীয় কারাগার এর ইতিহাস, ঐতিহাসিক ভবন সংরক্ষণ ও পারিপার্শ্বিক উন্নয়ন শীর্ষক প্রকল্প (জানুয়ারি ২০১৮-জুন ২০২০)</t>
  </si>
  <si>
    <t xml:space="preserve"> বিভাগীয় শহরে কারা উপ মহাপরিদর্শকের অফিস ভবন ও ষ্টাফ কোয়ার্টার নির্মাণ শীর্ষক প্রকল্প (জানুয়ারি ২০১৮-ডিসেম্বর ২০২০) </t>
  </si>
  <si>
    <t>কারা নিরাপত্তা আধুনিকায়ন (রাজশাহী, রংপুর, বরিশাল, খুলনা, সিলেট ও ময়মনসিংহ বিভাগ) (জানুয়ারি ২০১৮-জুন ২০২০)</t>
  </si>
  <si>
    <t>বঙ্গবন্ধু শেখ মুজিব কারা প্রশিক্ষণ একাডেমী নির্মাণ, কেরাণীগঞ্জ (জানুয়ারি ২০১৮-জুন ২০২১)</t>
  </si>
  <si>
    <t xml:space="preserve">কুমিল্লা কেন্দ্রীয় কারাগার পুন: নির্মাণ (জানুয়ারি ২০১৮-জুন ২০২১) </t>
  </si>
  <si>
    <t xml:space="preserve">নরসিংদী জেলা কারাগার নির্মাণ (জানুয়ারি ২০১৮-ডিসেম্বর ২০২০) </t>
  </si>
  <si>
    <t>ঠাকুরগাঁও জেলা কারাগার নির্মাণ (জানুয়ারি ২০১৮-ডিসেম্বর ২০২০)</t>
  </si>
  <si>
    <t xml:space="preserve">জামালপুর জেলা কারাগার সম্প্রসারণ ও আধুনিকীকরণ (জানুয়ারি ২০১৮-ডিসেম্বর ২০২০) </t>
  </si>
  <si>
    <t>বৃহত্তর নোয়াখালী (ফেনী, নোয়াখালী ও লক্ষীপুর) জেলার ৩টি কারাগারের সম্প্রসারণ ও আধুনিকীকরণ (জানুয়ারি ২০১৮-ডিসেম্বর ২০২০)</t>
  </si>
  <si>
    <r>
      <t>রাজশাহী</t>
    </r>
    <r>
      <rPr>
        <sz val="12"/>
        <rFont val="Times New Roman"/>
        <family val="1"/>
      </rPr>
      <t xml:space="preserve"> </t>
    </r>
    <r>
      <rPr>
        <sz val="12"/>
        <rFont val="Nikosh"/>
        <family val="0"/>
      </rPr>
      <t>কেন্দ্রীয়</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 xml:space="preserve">আধুনিকীকরণ  (জুন ২০১৮-জুন ২০২১) </t>
    </r>
  </si>
  <si>
    <r>
      <t>যশোর</t>
    </r>
    <r>
      <rPr>
        <sz val="12"/>
        <rFont val="Times New Roman"/>
        <family val="1"/>
      </rPr>
      <t xml:space="preserve"> </t>
    </r>
    <r>
      <rPr>
        <sz val="12"/>
        <rFont val="Nikosh"/>
        <family val="0"/>
      </rPr>
      <t>কেন্দ্রীয়</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 xml:space="preserve">আধুনিকীকরণ (জুন ২০১৮-জুন ২০২১) </t>
    </r>
  </si>
  <si>
    <r>
      <t>রংপুর</t>
    </r>
    <r>
      <rPr>
        <sz val="12"/>
        <rFont val="Times New Roman"/>
        <family val="1"/>
      </rPr>
      <t xml:space="preserve"> </t>
    </r>
    <r>
      <rPr>
        <sz val="12"/>
        <rFont val="Nikosh"/>
        <family val="0"/>
      </rPr>
      <t>কেন্দ্রীয়</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 xml:space="preserve">আধুনিকীকরণ (জুন ২০১৮-জুন ২০২১) </t>
    </r>
  </si>
  <si>
    <r>
      <t>খাগড়াছড়ি</t>
    </r>
    <r>
      <rPr>
        <sz val="12"/>
        <rFont val="Times New Roman"/>
        <family val="1"/>
      </rPr>
      <t xml:space="preserve"> </t>
    </r>
    <r>
      <rPr>
        <sz val="12"/>
        <rFont val="Nikosh"/>
        <family val="0"/>
      </rPr>
      <t>ও</t>
    </r>
    <r>
      <rPr>
        <sz val="12"/>
        <rFont val="Times New Roman"/>
        <family val="1"/>
      </rPr>
      <t xml:space="preserve"> </t>
    </r>
    <r>
      <rPr>
        <sz val="12"/>
        <rFont val="Nikosh"/>
        <family val="0"/>
      </rPr>
      <t>রাঙ্গামাটি</t>
    </r>
    <r>
      <rPr>
        <sz val="12"/>
        <rFont val="Times New Roman"/>
        <family val="1"/>
      </rPr>
      <t xml:space="preserve"> </t>
    </r>
    <r>
      <rPr>
        <sz val="12"/>
        <rFont val="Nikosh"/>
        <family val="0"/>
      </rPr>
      <t>জেলা</t>
    </r>
    <r>
      <rPr>
        <sz val="12"/>
        <rFont val="Times New Roman"/>
        <family val="1"/>
      </rPr>
      <t xml:space="preserve"> </t>
    </r>
    <r>
      <rPr>
        <sz val="12"/>
        <rFont val="Nikosh"/>
        <family val="0"/>
      </rPr>
      <t>কারাগার</t>
    </r>
    <r>
      <rPr>
        <sz val="12"/>
        <rFont val="Times New Roman"/>
        <family val="1"/>
      </rPr>
      <t xml:space="preserve"> </t>
    </r>
    <r>
      <rPr>
        <sz val="12"/>
        <rFont val="Nikosh"/>
        <family val="0"/>
      </rPr>
      <t>সম্প্রসারণ</t>
    </r>
    <r>
      <rPr>
        <sz val="12"/>
        <rFont val="Times New Roman"/>
        <family val="1"/>
      </rPr>
      <t xml:space="preserve"> </t>
    </r>
    <r>
      <rPr>
        <sz val="12"/>
        <rFont val="Nikosh"/>
        <family val="0"/>
      </rPr>
      <t>ও</t>
    </r>
    <r>
      <rPr>
        <sz val="12"/>
        <rFont val="Times New Roman"/>
        <family val="1"/>
      </rPr>
      <t xml:space="preserve"> </t>
    </r>
    <r>
      <rPr>
        <sz val="12"/>
        <rFont val="Nikosh"/>
        <family val="0"/>
      </rPr>
      <t xml:space="preserve">আধুনিকীকরণ (জুন ২০১৮-জুন ২০২১) </t>
    </r>
  </si>
  <si>
    <t>ঢাকা দক্ষিণ সিটি কর্পোরেশনের ক্ষতিগ্রস্ত সড়ক পুনর্বাসনসহ নর্দমা ও ফুটপাত উন্নয়ন প্রকল্প (জানুয়ারি ২০১৮-জুন ২০২০)</t>
  </si>
  <si>
    <t xml:space="preserve">ঢাকা উত্তর সিটি কর্পোরেশনের বিভিন্ন অঞ্চলের সড়ক, নর্দমা, ফুটপাতসহ পরিবেশ উন্নয়ন ও সড়ক নিরাপত্তা প্রকল্প (জুলাই ২০১৭-জুন ২০২০) </t>
  </si>
  <si>
    <t xml:space="preserve">ঢাকা উত্তর সিটি কর্পোরেশনের নতুনভাবে অন্তর্ভুক্ত ১৮ (আঠার) টি ওয়ার্ডের সড়ক অবকাঠামো ও ড্রেনেজ ব্যবস্থা নির্মাণ ও উন্নয়ন প্রকল্প (জুলাই ২০১৭-জুন ২০২১) </t>
  </si>
  <si>
    <t>মিরপুর আনসার ক্যাম্প-রজনীগন্ধা মার্কেট থেকে কাকলী এবং মাটিকাটা পর্যন্ত সংযোগ সড়ক নির্মাণ প্রকল্প (জুলাই ২০১৭-জুন ২০২০)</t>
  </si>
  <si>
    <t>বর্জ্য ব্যবস্থাপনার সামগ্রিক উন্নয়নের লক্ষ্যে রিসোর্স রিকভারী সুবিধাদিসহ আমিনবাজার ল্যান্ডফিলের সামগ্রিক উন্নয়ন ও সম্প্রসারণ কাজ (জুলাই ২০১৭-জুন ২০২০)</t>
  </si>
  <si>
    <t>বর্জ্যের রিসোর্স রিকভারী সুবিধাদিসহ ডিএনসিসির বর্ধিতাংশের জন্য আধুনিক স্যানিটারী ল্যান্ডফিল নির্মাণ প্রকল্প (জুলাই ২০১৭-জুন ২০২০)</t>
  </si>
  <si>
    <t>ঢাকা উত্তর সিটি কর্পোরেশনের বাড্ডা এলাকায় বহুতলা বিশিষ্ট সেবক কলোনী নির্মাণ প্রকল্প (জানুয়ারি ২০১৮-জুন ২০২০)</t>
  </si>
  <si>
    <t>চট্টগ্রাম সিটি কর্পোরেশনের আওতায় পরিচ্ছন্ন কর্মী নিবাস নির্মাণ (জানুয়ারি ১৮-ডিসেম্বর ২০)</t>
  </si>
  <si>
    <t>চট্টগ্রাম সিটি কর্পোরেশনের বিভিন্ন ওয়ার্ডের সড়ক নেটওয়ার্ক উন্নয়ন এবং বাস/ট্রাক টার্মিনাল নির্মাণ (জানুয়ারি ২০১৮-জুন ২০২০)</t>
  </si>
  <si>
    <t>চট্টগ্রাম সিটি কর্পোরেশনের আওতাধীন সলিড ওয়েস্ট সংগ্রহের জন্য আধুনিক যান, যন্ত্রপাতি এবং ইনসিনারেশন সংগ্রহ ও স্থাপন (ফেব্রুয়ারি ২০১৮-ডিসেম্বর ২০২০)</t>
  </si>
  <si>
    <t>চট্টগ্রাম সিটি কর্পোরেশনের উন্মুক্ত স্থানসমূহের আধুনিকায়ন, উন্নয়ন ও সবুজায়ন (জানুয়ারি ২০১৮-ডিসেম্বর ২০২১)</t>
  </si>
  <si>
    <t>চট্টগ্রাম সিটি কর্পোরেশন এলাকায় এলইডি সড়ক বাতি সিসিটিভি ক্যামেরা ও সিসিটিভি কন্ট্রোল সেন্টার সরবরাহ ও স্থাপন (জানুয়ারি ২০১৮-ডিসেম্বর ২০২১)</t>
  </si>
  <si>
    <t xml:space="preserve">চট্টগ্রাম সিটি কর্পোরেশনের আওতায় এয়ারপোর্ট রোড (রুবি সিমেন্ট হতে ড্রাইডক পর্যন্ত) সম্প্রসারণ ও উন্নয়ন (জানুয়ারি ২০১৮-ডিসেম্বর ২০২১)  </t>
  </si>
  <si>
    <t>রাজশাহী মহানগরীর প্রাকৃতিক জলাশয়সমূহের সম্প্রসারণ ও উন্নয়ন  (জুলাই ২০১৩-জুন ২০১৭)</t>
  </si>
  <si>
    <t xml:space="preserve">রাজশাহী মহানগরীর ট্রান্টপোর্ট ব্যবস্থাপনার অবকাঠামোগত উন্নয়ন (২য় পর্যায়) (জুলাই ২০১৬-জুন ২০১৯) </t>
  </si>
  <si>
    <t xml:space="preserve">রাজশাহী মহানগরীর শ্রীরামপুর পদ্মা নদীর তীরে ইকো পার্ক নির্মাণ (জুলাই ২০১৬-জুন ২০২০) </t>
  </si>
  <si>
    <t>রাজশাহী মহানগরীর ১০টি স্থানে সেকেন্ডারী ট্রান্সফার ষ্টেশন নির্মাণ(জানুয়ারি ২০১৮-ডিসেম্বর ২০২১)</t>
  </si>
  <si>
    <t>রাজশাহী মহানগরীর কঠিন বর্জ্য সংগ্রহ এবং অপসারণ ব্যবস্থাপনার আধুনিকায়ন (জানুয়ারি ২০১৮-ডিসেম্বর ২০২১)</t>
  </si>
  <si>
    <t>রাজশাহী মহানগরীর প্রধান প্রধান সড়কসমূহের উভয় পাশ ও মিডিয়ান এবং উন্মুক্ত স্থানসমূহের সৌন্দর্য ও বায়ু দূষণ নিয়ন্ত্রণে আধুনিকায়ন উন্নয়ন ও সবুজায়ন (জানুয়ারি ২০১৮-ডিসেম্বর ২০২১)</t>
  </si>
  <si>
    <t>রাজশাহী মহানগরীর গুরুত্বপূর্ণ সড়কসমূহে ফুটপাত ও সাইকেল লেন নির্মাণ (জানুয়ারি ২০১৮-ডিসেম্বর ২০২১)</t>
  </si>
  <si>
    <t>খুলনা মহানগরীর জলাবদ্ধতা দূরীকরণে ড্রেনেজ ব্যবস্থার উন্নয়ন (২০১৬-১৭ থেকে ২০১৮-১৯)</t>
  </si>
  <si>
    <t>খুলনা শহরে নতুন রাস্তা নির্মাণ ও পুরাতন রাস্তা উন্নয়ন (২০১৬-১৭ থেকে ২০১৬-১৮)</t>
  </si>
  <si>
    <t>কেসিসির সড়ক বাতিতে বিদ্যুৎ সাশ্রয়ী ও দীর্ঘ স্থায়ী এলইডি ল্যাম্প স্থাপন (২য় পর্যায়) (২০১৬-১৭ থেকে ২০১৬-১৮)</t>
  </si>
  <si>
    <t>জোনাল অফিস, ওয়ার্ড অফিস ও কমিউনিটি সেন্টার রেস্ট হাউজ নির্মাণ (২০১৮-১৯ হতে ২০২৪-২৫)</t>
  </si>
  <si>
    <t>পাবলিক হল কমপ্লেক্স নির্মাণ (২০১৮-১৯ হতে ২০২৪-২৫)</t>
  </si>
  <si>
    <t>কসাইখানা নির্মাণ (২০১৮-১৯ হতে ২০২০-২১)</t>
  </si>
  <si>
    <t>মুসলিম গোরস্থান, খ্রীষ্টান সিমেট্রি ও হিন্দু সম্প্রসারণের জন্য শ্মশানঘাট সংস্কার (২০১৮-১৯ হতে ২০২০-২১)</t>
  </si>
  <si>
    <t>সন্ধ্যা বাজার ও শেখ পাড়া বাজার উন্নয়ন (২০১৮-১৯ হতে ২০২০-২১)</t>
  </si>
  <si>
    <t>কেসিসি উইমেন্স কলেজের অনার্স ভবন নির্মাণ ও দেয়ানা কলেজিয়েট স্কুল ভবন নির্মাণ (২০১৮-১৯ হতে ২০২০-২১)</t>
  </si>
  <si>
    <t>খালিশপুর লাল হাসপাতাল ও তালতলা হাসপাতাল উর্দ্ধমূখী সম্প্রসারণ (২০১৮-১৯ হতে ২০২০-২১)</t>
  </si>
  <si>
    <t>খেলার মাঠ ও বিনোদন পার্ক নির্মাণ (২০১৮-১৯ হতে ২০২০-২১)</t>
  </si>
  <si>
    <t xml:space="preserve">খুলনা ওয়াসা কর্তৃক খননকৃত কেসিসির রাস্তাসমূহের মেরামত(২০১৮-১৯ হতে ২০২৪-২৫)  </t>
  </si>
  <si>
    <t>বরিশাল সিটি কর্পোরেশন এলাকায় জলবায়ু পরিবর্তন ও অভিযোজন বিষয়ক বিনিয়োগ প্রকল্প (জানুয়ারি ১৮-ডিসেম্বর ২২)</t>
  </si>
  <si>
    <t>বরিশাল সিটি কর্পোরেশন এলাকায় বিভিন্ন রাস্তা আরসিসি এবং সিসি দ্বারা উন্নয়ন (জুলাই ২০১৮-জুন ২০২০)</t>
  </si>
  <si>
    <t>বরিশাল সিটি কর্পোরেশনাধীন বিভিন্ন খাল সমূহের পাড় সংরক্ষণসহ পুনঃউদ্ধার ও পুনঃখনন কাজ (জুলাই ২০১৮-জুন ২০২০)</t>
  </si>
  <si>
    <t>গড়িয়ারপাড় বরিশাল কেন্দ্রীয় বাস টার্মিনাল স্থাপন (জুলাই ২০১৮-জুন ২০২০)</t>
  </si>
  <si>
    <t>সিলেট সিটি কর্পোরেশনের জলাবদ্ধতা নিরসন ও অবকাঠামো নির্মাণ (জুলাই ২০১৭ জুন ২০২১)</t>
  </si>
  <si>
    <t>জমি অধিগ্রহণের মাধ্যমে স্যানিট্যারি ল্যান্ডফিল নির্মাণ প্রকল্প (জুলাই ১৮-জুন ২০২২)</t>
  </si>
  <si>
    <t>কুমিল্লা সিটি কর্পোরেশনের ০১ নং-২৭ নং ওয়ার্ডের রাস্তা ও ড্রেন নির্মাণ (জুলাই ২০১৮-জুন ২০১৯)</t>
  </si>
  <si>
    <t>ল্যান্ড একুইজিশন ফর সিউয়েজ ট্রিটমেন্ট প্ল্যান্ট ইন ঢাকা নর্থ-উত্তরা ক্যাচমেন্ট এরিয়া (জুলাই ২০১৪-জুন ২০১৫)</t>
  </si>
  <si>
    <t>প্রিজারভেশন অব রেগুলেটিং পন্ড এডজাসেন্ট টু কল্যানপুর পাম্পিং ষ্টেশন (ফেজ-২) (জুলাই ২০১৫-জুন ২০১৮)</t>
  </si>
  <si>
    <r>
      <t xml:space="preserve">স্ট্রেংদেনিং অব দি এক্সজিসটিং ওয়াটার সাপ্লাই ডিস্ট্রিবিউশন সিস্টেম অব ঢাকা সিটি টু কোপ দি প্রডাকশন অব পদ্মা ওয়াটার ট্রিটমেন্ট প্লান্ট প্রজেক্ট </t>
    </r>
    <r>
      <rPr>
        <sz val="12"/>
        <rFont val="SutonnyMJ"/>
        <family val="0"/>
      </rPr>
      <t>(RyjvB 201</t>
    </r>
    <r>
      <rPr>
        <sz val="12"/>
        <rFont val="Nikosh"/>
        <family val="0"/>
      </rPr>
      <t>৬</t>
    </r>
    <r>
      <rPr>
        <sz val="12"/>
        <rFont val="SutonnyMJ"/>
        <family val="0"/>
      </rPr>
      <t>-</t>
    </r>
    <r>
      <rPr>
        <sz val="12"/>
        <rFont val="Nikosh"/>
        <family val="0"/>
      </rPr>
      <t>ডিসেম্বর</t>
    </r>
    <r>
      <rPr>
        <sz val="12"/>
        <rFont val="SutonnyMJ"/>
        <family val="0"/>
      </rPr>
      <t xml:space="preserve"> 201</t>
    </r>
    <r>
      <rPr>
        <sz val="12"/>
        <rFont val="Nikosh"/>
        <family val="0"/>
      </rPr>
      <t>৮</t>
    </r>
    <r>
      <rPr>
        <sz val="12"/>
        <rFont val="SutonnyMJ"/>
        <family val="0"/>
      </rPr>
      <t>)</t>
    </r>
  </si>
  <si>
    <t>সংস্থাঃ চট্টগ্রাম ওয়াসা</t>
  </si>
  <si>
    <t>চট্টগ্রাম মহানগরীর ১ম পয়:নিষ্কাশন প্রকল্প (জুলাই ২০১৮-জুন ২০২০)</t>
  </si>
  <si>
    <t>খুলনা শহরে পয়:নিষ্কাশন ব্যবস্থা নির্মাণের জন্য ভূমি অধিগ্রহণ (জানুয়ারী/২০১৮-জুন/২০১৯)</t>
  </si>
  <si>
    <t xml:space="preserve">রাজশাহী নওগা ও চাপাইনবাবগঞ্জ জেলাধীন নিম্ন পানির স্তর এলাকায় কমিউনিটিভিত্তিক পানি সরবরাহ প্রকল্প </t>
  </si>
  <si>
    <t>পিরোজপুর জেলাধীন ভান্ডারিয়া উপজেলার বিভিন্ন ইউনিয়নে রির্ভাস অসমোসিস প্লান্ট স্থাপনের মাধ্যমে নিরাপদ পানি সরবরাহ প্রকল্প (জানুয়ারি ১৮-জুন ১৯)</t>
  </si>
  <si>
    <t>সমগ্র দেশে নিরাপদ পানি সরবরাহ প্রকল্প (অক্টোবর ১৮-জুন ২০২২)</t>
  </si>
  <si>
    <t>হাওর অঞ্চলে টেকসই পানি সরবরাহ, স্যানিটেশন ও হাইজিন ব্যবস্থা প্রবর্তন (জুলাই ১৮-জুন ২০২১)</t>
  </si>
  <si>
    <t>কুলাউড়া ও গোপাল গঞ্জ পৌরসভার পানি সরবরাহ ও এনভায়রনমেন্টাল স্যানিটেশন ব্যবস্থার উন্নতিকরণ প্রকল্প (জুলাই ১৮-জুন ২০২০)</t>
  </si>
  <si>
    <t>পানির গুনগতমান পরীক্ষণ ব্যবস্থা শক্তিশালীকরণ প্রকল্প (জুলাই ১৮-জুন ২১)</t>
  </si>
  <si>
    <t>শিল্প পুলিশের জন্য গাজীপুর, সাভার, চট্টগ্রাম ও নারায়নগঞ্জে পুলিশ লাইন্স নির্মাণ (জুলাই ২০১৮-জুন ২০২২)</t>
  </si>
  <si>
    <t xml:space="preserve">দারিদ্র্য দূরীকরণ ও আত্ম-কর্মসংস্থান সৃষ্টির জন্য পল্লী দারিদ্র্য বিমোচন ফাউন্ডেশন (পিডিবিএফ) এর কার্যক্রম সম্প্রসারণ-২য় পর্যায় (জুলাই ২০১৮-জুন ২০২২)  </t>
  </si>
  <si>
    <t xml:space="preserve">সংস্থাঃ ভূমি মন্ত্রণালয় </t>
  </si>
  <si>
    <t xml:space="preserve">সংস্থাঃ পার্বত্য চট্টগ্রাম বিষয়ক মন্ত্রণালয় </t>
  </si>
  <si>
    <t>পার্বত্য এলাকায় পশু সম্পদ বৃদ্ধি ক্ষুদ্র শিল্প স্থাপনের মাধ্যমে আর্থ-সামাজিক উন্নয়ন প্রকল্প (জুলাই ২০১৮-জুন ২০২০)</t>
  </si>
  <si>
    <t>সংস্থাঃ পল্লী উন্নয়ন একাডেমী, বগুড়া</t>
  </si>
  <si>
    <t>সংস্থাঃ বাংলাদেশ পল্লী উন্নয়ন একাডেমী (বার্ড), কুমিল্লা</t>
  </si>
  <si>
    <r>
      <t>জলবায়ু পরিবর্তন সহিষ্ণু কৃষি পদ্ধতির মাধ্যমে উপকূলীয় নৃ-গোষ্ঠীর জীবিকার মান উন্নয়ন</t>
    </r>
    <r>
      <rPr>
        <sz val="12"/>
        <rFont val="Vrinda"/>
        <family val="2"/>
      </rPr>
      <t xml:space="preserve"> </t>
    </r>
    <r>
      <rPr>
        <sz val="12"/>
        <rFont val="NikoshBAN"/>
        <family val="0"/>
      </rPr>
      <t>(জুলাই ২০১৮-জুন ২০২১)</t>
    </r>
  </si>
  <si>
    <t>স্থানীয় পর্যায়ে রিসোর্স সেন্টার প্রতিষ্ঠার মাধ্যমে নারী উদ্যোক্তা উন্নয়ন প্রকল্প (জুলাই ২০১৮-জুন ২০২১)</t>
  </si>
  <si>
    <r>
      <t>ডিজিটাল গ্রাম প্রতিষ্ঠার মাধ্যমে বাংলাদেশের উন্নয়ন প্রদর্শন</t>
    </r>
    <r>
      <rPr>
        <sz val="12"/>
        <rFont val="Vrinda"/>
        <family val="2"/>
      </rPr>
      <t xml:space="preserve"> </t>
    </r>
    <r>
      <rPr>
        <sz val="12"/>
        <rFont val="NikoshBAN"/>
        <family val="0"/>
      </rPr>
      <t>(জুলাই ২০১৮-জুন ২০২১)</t>
    </r>
  </si>
  <si>
    <t>মন্ত্রণালয়/বিভাগঃ স্থানীয় সরকার, পল্লী উন্নয়ন ও সমবায় মন্ত্রণালয়/স্থানীয় সরকার বিভাগ</t>
  </si>
  <si>
    <t>মাগুরা পৌরসভা অবকাঠামো উন্নয়ন প্রকল্প (জুলাই ২০১৮-জুন ২০২০)</t>
  </si>
  <si>
    <t xml:space="preserve">সংস্থাঃ বাংলাদেশ টেলিভিশন </t>
  </si>
  <si>
    <t>টেকসই উন্নয়ন লক্ষ্যমাত্রাসমূহ সংক্রান্ত তথ্য পরিবেশনের মধ্যে দিয়ে বাংলাদেশ বেতারের বার্তা শাখার কর্মকর্তাবৃন্দসহ সংবাদদাতাদের সাংবাদিকতা সংক্রান্ত দক্ষতা বৃদ্ধি (জুলাই ২০১৮-জুন ২০২১)</t>
  </si>
  <si>
    <t>বাংলাদেশ বেতারের বিভিন্ন কেন্দ্রের আধুনিকায়ন ও ডিজিটাল যন্ত্রপাতি স্থাপন (জুলাই ২০১৮-জুন ২০২১)</t>
  </si>
  <si>
    <t>সংস্থা বিএফডিসি</t>
  </si>
  <si>
    <t>সংস্থাঃ বাংলাদেশ ফিল্ম আর্কাইভ</t>
  </si>
  <si>
    <t xml:space="preserve">সংস্থাঃ বাংলাদেশ সংবাদ সংস্থা </t>
  </si>
  <si>
    <t>সংস্থাঃ তথ্য অধিদপ্তর</t>
  </si>
  <si>
    <t>বাংলাদেশ চলচ্চিত্র ও টেলিভিশন ইনস্টিটিউট</t>
  </si>
  <si>
    <t>সংস্থাঃ বাংলাদেশ প্রেস ইনস্টিটিউট</t>
  </si>
  <si>
    <t>দু:স্থ ও ভবঘুরেদের প্রশিক্ষণ ও পুনর্বাসন কেন্দ্র উন্নয়ন ও সম্প্রসারণ-২য় পর্যায় এবং ১টি সেফ হোম বাস্তবায়ন (জুলাই ২০১৬-জুন ২০১৯)</t>
  </si>
  <si>
    <t>হিজরা জনগোষ্ঠীকে আবাসনের মাধ্যমে পুনর্বাসন করার জন্য পাইলট প্রকল্প (১০ তলা) (জুলাই ২০১৭-জুন ২০২০)</t>
  </si>
  <si>
    <t>এস্টাবলিশমেন্ট অব মাস্টারদা সূর্যসেন ট্রেনিং এন্ড রিহেবিলিটেশন সেন্টার ফর দি অরফানস এন্ড ডেসটিটিউট চিল্ড্রেন এ্যাট বরিশাল (জুলাই ২০১৬-জুন ২০১৮)</t>
  </si>
  <si>
    <t>প্রতিবন্ধী ক্রীড়া কমপ্লেক্স নির্মাণ, সাভার (জুলাই ২০১৭-জুন ২০২১)</t>
  </si>
  <si>
    <t>জেলা পর্যায়ে মহিলা বিষয়ক অধিদপ্তরের কমপ্লেক্স নির্মাণ (১ম পর্যায়) (জুলাই ২০১৮-জুন ২০২১)</t>
  </si>
  <si>
    <t>সংস্থাঃ জয়িতা ফাউন্ডেশন</t>
  </si>
  <si>
    <t>সংস্থাঃ বাংলাদেশ শিশু একাডেমী</t>
  </si>
  <si>
    <t>শিশুর প্রারম্ভিক শিখন ও সুরক্ষা (জানুয়ারি ২০১৮-ডিসেম্বর ২০২২)</t>
  </si>
  <si>
    <t>নারীর শারীরিক ও মানসিক বিকাশ সাধনে খেলাধুলার সুযোগ সৃষ্টি (জুলাই ২০১৮-জুন ২০২১)</t>
  </si>
  <si>
    <t>কর্মজীবী মায়েদের শিশু সন্তানদের জন্য ডে-কেয়ার সেন্টার (৬৪ জেলা) (জুলাই ২০১৮-জুন ২০২৩)</t>
  </si>
  <si>
    <t>মহিলাদের অধিকার রক্ষায় সমন্বিত সহায়তা প্রদান (জানুয়ারি ২০১৫-ডিসেম্বর ২০১৭)</t>
  </si>
  <si>
    <t>জরাজীর্ণ যুব প্রশিক্ষণ কেন্দ্রের অবকাঠামো নির্মাণ (৭টি কেন্দ্র) (জুলাই ২০১৮-জুন ২০২৩)</t>
  </si>
  <si>
    <t>যুব ভবন নির্মাণ (জুলাই ২০১৮-জুন ২০২৩)</t>
  </si>
  <si>
    <t>কেন্দ্রীয় মানবসম্পদ উন্নয়ন কেন্দ্র জোরদারকরণ ও আধুনিকীকরণ (জুলাই ২০১৮-জুন ২০২১)</t>
  </si>
  <si>
    <t>কর্মসংস্থান ও আত্নকর্মসংস্থান সৃষ্টির লক্ষ্যে উপজেলা পর্যায়ে প্রশিক্ষণ কার্যক্রম জোরদারকরণ (২য় পর্যায়)  (জুলাই ২০১৮-জুন ২০২২)</t>
  </si>
  <si>
    <t>যুব তথ্য বাতায়ন স্থাপন  (জুলাই ২০১৮-জুন ২০২১)</t>
  </si>
  <si>
    <t>কুমিল্লা জেলায় আন্তর্জাতিকমানের স্টেডিয়াম নির্মাণ (জুলাই ২০১৮-জুন ২০২১)</t>
  </si>
  <si>
    <t>মানিকগঞ্জ জেলায় আন্তর্জাতিকমানের ক্রিকেট স্টেডিয়াম কমপ্লেক্স নির্মাণ (জুলাই ২০১৮-জুন ২০২১)</t>
  </si>
  <si>
    <t>মানিকগঞ্জ জেলা স্টেডিয়ামের অধিকতর উন্নয়ন (জুলাই ২০১৮-জুন ২০২০)</t>
  </si>
  <si>
    <t>ঢাকার পূর্বাচলে আন্তর্জাতিক ক্রিকেট স্টেডিয়াম ও ক্রীড়া কমপ্লেক্স নির্মাণের লক্ষ্যে ফিজিবিলিটি স্ট্যাডি (জুলাই ২০১৮-জুন ২০১৯)</t>
  </si>
  <si>
    <t>কক্সবাজার জেলায় শেখ কামাল আন্তর্জাতিক ক্রিকেট স্টেডিয়াম ও ক্রীড়া কমপ্লেক্স নির্মাণের লক্ষ্যে ফিজিবিলিটি স্ট্যাডি (জুলাই ২০১৮-জুন ২০১৯)</t>
  </si>
  <si>
    <t>ঢাকাস্থ গুলশান আরবান ক্রীড়া কমপ্লেক্স নির্মাণের লক্ষ্যে ফিজিবিলিটি স্ট্যাডি (জুলাই ২০১৮-জুন ২০২১)</t>
  </si>
  <si>
    <t>গোপালগঞ্জ জেলাস্থ শেখ কামাল ক্রিকেট স্টেডিয়াম, শেখ মনি স্টেডিয়াম, মহিলা ক্রীড়া কমপ্লেক্স এবং জাতির জনক বঙ্গবন্ধু শেখ মুজিবুর রহমানের স্মৃতি বিজড়িত টুঙ্গিপাড়া উপজেলাস্থ খেলার মাঠ এর অধিকতর উন্নয়ন (জানুয়ারি ২০১৮-জুন ২০২০)</t>
  </si>
  <si>
    <t>দিনাজপুর জেলা স্টেডিয়ামের অধিকতর উন্নয়ন এবং আধুনিকমানের ইনডোর স্টেডিয়াম নির্মাণ (জানুয়ারি ২০১৮-জুন ২০১৯)</t>
  </si>
  <si>
    <t>উপজেলা পর্যায়ে মিনি স্টেডিয়াম (শেখ রাসেল মিনি স্টেডিয়াম) নির্মাণ (২য় পর্যায়) (জুলাই ২০১৮-জুন ২০২১)</t>
  </si>
  <si>
    <t>বিকেএসপির আঞ্চলিক প্রশিক্ষণ কেন্দ্রসমূহের উন্নয়ন (সিলেট, চট্টগ্রাম, দিনাজপুর) (জুলাই ২০১৮-জুন ২০২১)</t>
  </si>
  <si>
    <t>বিকেএসপির শ্যুটিং জোনের আধুনিকীকরণ (জুলাই ২০১৮-জুন ২০২০)</t>
  </si>
  <si>
    <t>মন্ত্রণালয়/বিভাগঃ স্বরাষ্ট্র মন্ত্রণালয়/জননিরাপত্তা বিভাগ</t>
  </si>
  <si>
    <t>বাংলাদেশ পুলিশের স্পোর্টস কমপ্লেক্স নির্মাণ (জুলাই ২০১৮-ডিসেম্বর ২০২০)</t>
  </si>
  <si>
    <t xml:space="preserve">সংস্থাঃ আনসার ও গ্রাম প্রতিরক্ষা বাহিনী </t>
  </si>
  <si>
    <t>আনসার ও গ্রাম প্রতিরক্ষা বাহিনীর স্পোর্টস কমপ্লেক্স নির্মাণ (জুলাই ২০১৯-জুন ২০২২)</t>
  </si>
  <si>
    <t>উপজেলা পর্যায়ে সাংস্কৃতিক চর্চা, বিলুপ্ত প্রায় বাদ্যযন্ত্র ও লোকজ সংগীত সংগ্রহ (জুলাই 2016-জুন 2019)</t>
  </si>
  <si>
    <t>বাংলাদেশের অপরিমেয় সাংস্কৃতিক ঐতিহ্য সংরক্ষণ ও বিকাশ (জুলাই 201৭-জুন 2021)</t>
  </si>
  <si>
    <t>গোপালগঞ্জ জেলা শিল্পকলা একাডেমির প্রশিক্ষণ ভবন ও উন্মুক্ত মঞ্চ নির্মাণ (জুলাই 201৮-জুন 20২০)</t>
  </si>
  <si>
    <t>সংস্থাঃ আরকাইভস ও গ্রন্থাগার অধিদপ্তর</t>
  </si>
  <si>
    <t xml:space="preserve">সংস্থাঃ বাংলাদেশ লোক ও কারুশিল্প ফাউন্ডেশন </t>
  </si>
  <si>
    <t xml:space="preserve">গুরুত্বপূর্ণ পুরাকীর্তিসমূহের সংস্কার, সংরক্ষণ ও উন্নয়ন (ঢাকা, রাজশাহী, খুলনা ও চট্টগ্রাম বিভাগের গুরুত্বপূর্ণ পুরাকীতিসমূহের সংস্কার, সংরক্ষণ ও উন্নয়ন)  (জানুয়ারি ২০১৮-জুন ২০২৩) </t>
  </si>
  <si>
    <t xml:space="preserve">বাংলাদেশ প্রাচীন কীর্তিসমূহের সংস্কার ও অবকাঠামো উন্নয়ন (জানুয়ারি ২০১৭-ডিসেম্বর ২০২১) </t>
  </si>
  <si>
    <t xml:space="preserve">প্রাচীন ঢাকার প্রত্নসম্পদ সংরক্ষণ ও অধিগ্রহণ (জানুয়ারি ২০১৭-ডিসেম্বর ২০২১) </t>
  </si>
  <si>
    <t>সংস্থাঃ বাংলাদেশ জাতীয় জাদুঘর</t>
  </si>
  <si>
    <t>বাংলাদেশ প্রাকৃতিক ইতিহাস জাদুঘর (বাপ্রাইজা) স্থাপন (জুলাই ২০১৭-জুন ২০২৩)</t>
  </si>
  <si>
    <t>সংস্থাঃ কপিরাইট অফিস</t>
  </si>
  <si>
    <t>সংস্থাঃ ক্ষুদ্র নৃগোষ্ঠীর কালচারাল একাডেমি, বিরিশিরি, নেত্রকোনা</t>
  </si>
  <si>
    <t>সংস্থাঃ ক্ষুদ্র নৃগোষ্ঠীর সাংস্কৃতিক ইনস্টিটিউট, রাঙ্গামাটি</t>
  </si>
  <si>
    <t>সেক্টরঃ বিজ্ঞান তথ্য ও যোগাযোগ প্রযুক্তি</t>
  </si>
  <si>
    <t xml:space="preserve">ইনস্টিটিউট অব নিউক্লিয়ার মেডিসিন এন্ড এ্যালায়েড সায়েন্সেস (ইনমাস) ময়মনসিংহ ও চট্টগ্রামে সাইক্টোট্রন ও পেট-সিটি  এবং ইনস্টিটিউট অব নিউক্লিয়ার মেডিকেল ফিজিক্স (আইএনএমপি) সাভারে সাইক্লোট্রন সুবিধাদি স্থাপন (জানুয়ারি ২০১৮-জুন ২০২১)             </t>
  </si>
  <si>
    <t xml:space="preserve">রেডিওথেরাপি, ডায়াগনষ্টিক রেডিওলজি ও নিউট্রন ক্রমাংকন ও মান নিয়ন্ত্রণে ষ্ট্যান্ডার্ড গবেষণাগার স্থাপন (জুলাই ২০১৮-জুন ২০২০)    </t>
  </si>
  <si>
    <t xml:space="preserve">নবজাতকের মধ্যে জন্মগত হাইপোথাইরয়েড রোগের প্রাদুর্ভাব সনাক্তকরণ (দ্বিতীয় পর্যায়) (জুলাই ২০১৮-জুন ২০২১)           </t>
  </si>
  <si>
    <t>পরমাণু শক্তি কেন্দ্র কক্সবাজার স্থাপন (জুলাই ২০১৮-জুন ২০২২)</t>
  </si>
  <si>
    <t xml:space="preserve">হাইড্রোজেন এনার্জি গবেষণাগার স্থাপন (জানুয়ারি ২০১৮-জুন ২০২১)           </t>
  </si>
  <si>
    <t xml:space="preserve">বিসিএসআইআর-এ ভ্রাম্যমান গবেষণাগার স্থাপন (জুলাই ২০১৮-ডিসেম্বর ২০১৯)      </t>
  </si>
  <si>
    <t>বিসিএসআইআর-এ অ্যারোমা টেকনোলজি গবেষণাগার প্রতিষ্ঠাকরণ (জুলাই ২০১৮-জুন ২০২১)</t>
  </si>
  <si>
    <t>লাইট ইঞ্জিনিয়ারিং সেক্টরের উন্নয়ন ও ই-ওয়েস্ট প্রক্রিয়াকরণের জন্য বস্তু ও ধাতব কৌশল সুবিধার উন্নতিকরণ 
(জুলাই ২০১৮-জুন ২০২১)</t>
  </si>
  <si>
    <t>দেশব্যাপী নতুন বিজ্ঞান ক্লাব গঠন ও বেসরকারিভাবে নিবন্ধিত ক্লাবসমূহ শক্তিশালীকরণ (জুলাই ২০১৮-জুন ২০২০)</t>
  </si>
  <si>
    <t>বিভাগীয়  বিজ্ঞান ও প্রযুক্তি জাদুঘর স্থাপন (জুলাই ২০১৮-জুন ২০২১)</t>
  </si>
  <si>
    <t>পদ্মা সেতুর সন্নিকটে সায়েন্স সিটি স্থাপন (জুলাই ২০১৭-জুন ২০২১)</t>
  </si>
  <si>
    <t>বঙ্গবন্ধু শেখ মুজিবুর রহমান নভোথিয়েটার, খুলনা স্থাপন (জুলাই ২০১৮-জুন ২০২০)</t>
  </si>
  <si>
    <t>বঙ্গবন্ধু শেখ মুজিবুর রহমান নভোথিয়েটার, সিলেট স্থাপন (জুলাই ২০৮-জুন ২০২০)</t>
  </si>
  <si>
    <t>বঙ্গবন্ধু শেখ মুজিবুর রহমান নভোথিয়েটার, রংপুর স্থাপন (জুলাই ২০১৮-জুন ২০২০)</t>
  </si>
  <si>
    <t xml:space="preserve">বঙ্গবন্ধু শেখ মুজিবুর রহমান নভোথিয়েটার, চট্টগ্রাম শাখা স্থাপন (জুলাই ২০১৮-জুন ২০২০) </t>
  </si>
  <si>
    <t xml:space="preserve">নতুন বিভাগ ও ল্যাবরেটরি স্থাপনসহ এনআইবি'র গবেষণা সুবিধাদির আধুনিকায়ন (জুলাই ২০১৭-জুন ২০২২)   </t>
  </si>
  <si>
    <r>
      <t>বায়োটেকনোলজি</t>
    </r>
    <r>
      <rPr>
        <b/>
        <sz val="12"/>
        <color indexed="8"/>
        <rFont val="Nikosh"/>
        <family val="0"/>
      </rPr>
      <t xml:space="preserve"> </t>
    </r>
    <r>
      <rPr>
        <sz val="12"/>
        <color indexed="8"/>
        <rFont val="Nikosh"/>
        <family val="0"/>
      </rPr>
      <t>ইনকিউবেটর স্থাপন (জুলাই ২০১৮-জুন ২০২১)</t>
    </r>
  </si>
  <si>
    <r>
      <t>সংস্থাঃ বাংলাদেশ পরমাণু শক্তি নিয়ন্ত্রণ কর্তৃপ</t>
    </r>
    <r>
      <rPr>
        <sz val="12"/>
        <color indexed="8"/>
        <rFont val="NikoshBAN"/>
        <family val="0"/>
      </rPr>
      <t>ক্ষ</t>
    </r>
  </si>
  <si>
    <t xml:space="preserve">জনসাধারণ ও পরিবেশের পারমাণবিক নিরাপত্তা ও বিকিরণ সুরক্ষার লক্ষ্যে বাংলাদেশ পরমাণু শক্তি নিয়ন্ত্রণ কর্তৃপক্ষের অবকাঠামো শক্তিশালীকরণ (জুলাই ২০১৭-জুন ২০২০)     </t>
  </si>
  <si>
    <t>বাংলাদেশ পরমাণু শক্তি নিয়ন্ত্রণ কর্তৃপক্ষের নিউক্লিয়ার রেগুলেটরী ইনফ্রাস্ট্রাকচার উন্নয়ন  (জুলাই ২০১৮-ডিসেম্বর ২০২৬)</t>
  </si>
  <si>
    <t>বাংলাদেশ পরমাণু শক্তি নিয়ন্ত্রণ কর্তৃপক্ষের জন্য নিউক্লিয়ার গ্রেড মানব সম্পদ উন্নয়ন প্রকল্প, প্রথম পর্যায় 
(জুলাই ২০১৮-জুন ২০২১)</t>
  </si>
  <si>
    <r>
      <t>সংস্থাঃ</t>
    </r>
    <r>
      <rPr>
        <sz val="12"/>
        <color indexed="8"/>
        <rFont val="NikoshBAN"/>
        <family val="0"/>
      </rPr>
      <t xml:space="preserve"> </t>
    </r>
    <r>
      <rPr>
        <b/>
        <sz val="12"/>
        <color indexed="8"/>
        <rFont val="NikoshBAN"/>
        <family val="0"/>
      </rPr>
      <t>বাংলাদেশ সমুদ্র গবেষণা ইনস্টিটিউট</t>
    </r>
  </si>
  <si>
    <r>
      <t>সংস্থাঃ</t>
    </r>
    <r>
      <rPr>
        <sz val="12"/>
        <color indexed="8"/>
        <rFont val="NikoshBAN"/>
        <family val="0"/>
      </rPr>
      <t xml:space="preserve"> </t>
    </r>
    <r>
      <rPr>
        <b/>
        <sz val="12"/>
        <color indexed="8"/>
        <rFont val="NikoshBAN"/>
        <family val="0"/>
      </rPr>
      <t>বিজ্ঞান ও প্রযুক্তি মন্ত্রণালয়</t>
    </r>
  </si>
  <si>
    <t xml:space="preserve">রূপপুর পারমাণবিক বিদ্যুৎ কেন্দ্রের জন্য সিগন্যালিংসহ রেল লাইন সংস্কার ও নির্মাণ (জানুয়ারি ২০১৮-জুন ২০২০)   </t>
  </si>
  <si>
    <t>দুর্গম এলাকায় তথ্য প্রযুক্তি নেটওয়ার্ক স্থাপন (কানেক্টেড বাংলাদেশ) ( মার্চ ২০১৭ -ডিসেম্বর ২০১৮)</t>
  </si>
  <si>
    <t>ই-জুডিশিয়ারি (ডিসেম্বর ২০১৬-ডিসেম্বর ২০১৯)</t>
  </si>
  <si>
    <t>প্রযুক্তি ল্যাব ও সফটওয়ার ফিনিশিং স্কুল স্থাপনের মাধ্যমে বিসিসির আঞ্চলিক কার্যালয়সমূহ শক্তিশালীকরণ 
(জুলাই ২০১৮-জুন ২০২০)</t>
  </si>
  <si>
    <t>মহাখালী আইটি পার্কের প্রাথমিক অবকাঠামো নির্মাণ প্রকল্প  (জুলাই ২০১৭-জুন ২০২০)</t>
  </si>
  <si>
    <t>শেখ কামাল আইটি ট্রেনিং এন্ড ইনকিউবেশন সেন্টার, নাটোর স্থাপন শীর্ষক” প্রকল্প (জুলাই ২০১৮-জুন ২০২১)</t>
  </si>
  <si>
    <t>সংস্থাঃ ইলেক্ট্রনিক স্বাক্ষর সার্টিফিকেট প্রদানকারী কর্তৃপক্ষের নিয়ন্ত্রক (সিসিএ)-এর কার্যালয়।</t>
  </si>
  <si>
    <t>তরুণদের জন্য ডিজিটাল সুযোগ তৈরী করা (জুলাই ২০১৮-জুন ২০২০)</t>
  </si>
  <si>
    <t xml:space="preserve">মন্ত্রণালয়/বিভাগঃ প্রাথমিক ও গণশিক্ষা মন্ত্রণালয় </t>
  </si>
  <si>
    <t>সংস্থাঃ  প্রাথমিক শিক্ষা অধিদপ্তর</t>
  </si>
  <si>
    <t>সংস্থাঃ হজ্জ্ব অফিস, ঢাকা</t>
  </si>
  <si>
    <t>সংস্থাঃ হিন্দু ধর্মীয় কল্যাণ ট্রাষ্ট</t>
  </si>
  <si>
    <t>সংস্থাঃ বৌদ্ধ ধর্মীয় কল্যাণ ট্রাষ্ট</t>
  </si>
  <si>
    <t>সংস্থাঃ সেনাসদর, ই-ইন-সি'র শাখা</t>
  </si>
  <si>
    <t>দীঘিনালা সেনানিবাসে ক্যান্ট পাবলিক স্কুল এন্ড কলেজ স্থাপন (জুলাই ২০১৭ থেকে জুন ২০১৯)</t>
  </si>
  <si>
    <t>খুলনা শিপইয়ার্ড স্কুল এন্ড কলেজ, বাংলাদেশ নৌবাহিনীর জন্য প্রস্তাবিত নতুন ৫ তলা একাডেমিক ভবন-০৩ নির্মাণ  (জুলাই ২০১৮ থেকে জুন ২০২০)</t>
  </si>
  <si>
    <t>মিরপুর সেনানিবাসে ন্যাশনাল ডিফেন্স কলেজ (এনডিসি)-এর জন্য সিন্ডিক্যাট রুম, ওয়ার গেম রুম, মাল্টিপারপাস অডিটরিয়াম এবং ব্যাংকুয়েট হল নির্মাণ (জানুয়ারি ২০১৮ জুন ২০২০)</t>
  </si>
  <si>
    <t xml:space="preserve">১২টি টেক্সটাইল ভোকেশনাল ইন্সটিটিউটস্থাপন (জুলাই ১৮ হতে ডিসেম্বর ১৯) </t>
  </si>
  <si>
    <t>শেখ হাসিনা টেক্সটাইল ইঞ্জিনিয়ারিং কলেজ, শিবচর, মাদারীপুর স্থাপন প্রকল্প  (জানুয়ারি ২০১8 হতে ডিসেম্বর ২০20)</t>
  </si>
  <si>
    <t xml:space="preserve">ভাষা ও আইসিটি দক্ষতা উন্নয়ন প্রকল্প (01/07/2017-30/06/2020)
</t>
  </si>
  <si>
    <t>তিন পার্বত্য জেলায় আবাসিক বিদ্যামান স্থাপন ও  বিদ্যমান মাধ্যমিক বিদ্যালয়ে  আবাসিক ভবন নির্মাণ প্রকল্প  (01/07/2016 - 30/06/2019)</t>
  </si>
  <si>
    <r>
      <t xml:space="preserve">8টি সরকারি মাধ্যমিক বিদ্যালয় স্থাপন প্রকল্প </t>
    </r>
    <r>
      <rPr>
        <sz val="12"/>
        <color indexed="8"/>
        <rFont val="NikoshBAN"/>
        <family val="0"/>
      </rPr>
      <t>(01/07/2018-30/06/2021)</t>
    </r>
  </si>
  <si>
    <t xml:space="preserve">ঢাকা কলেজ, ঢাকা-এর অবকাঠামো উন্নয়ন প্রকল্প  (01/07/2017 - 31/12/2019)
</t>
  </si>
  <si>
    <t xml:space="preserve">চরাঞ্চলের মাধ্যমিক শিক্ষা উন্নয়ন (01/07/2017- 30/06/2020)
</t>
  </si>
  <si>
    <t xml:space="preserve">সরকারি টিটিসি ও এইচএসটিটিআই-এর প্রশিক্ষণ মান উন্নয়ন প্রকল্প (01/07/2017 - 30/06/2020)
</t>
  </si>
  <si>
    <t>সংস্থাঃ বাংলাদেশ শিক্ষাতথ্য ও পরিসংখ্যান ব্যুরো (ব্যানবেইস)</t>
  </si>
  <si>
    <t>এস্টাবলিশমেন্ট অব ইন্ট্রিগেটেড এডুকেশনাল ইনফরমেশন ম্যানেজমেন্ট সিস্টেম (আইইআইএমএস) (০১/০৭/১৭-৩০/০৬/২০২০)</t>
  </si>
  <si>
    <t>সংস্থা: বাংলাদেশ স্কাউটস</t>
  </si>
  <si>
    <t>নায়েম এর অবকাঠামো ও প্রাতিষ্ঠানিক উন্নয়ন  (০১/০৭/১৭-৩১/১২/২০১৮)</t>
  </si>
  <si>
    <t xml:space="preserve">জগন্নাথ বিশ্ববিদ্যালয়ের নতুন ক্যাম্পস স্থাপন; ভূমি অধিগ্রহণ ও উন্নয়ন (জুলাই ২০১৮-জুন ২০২০) </t>
  </si>
  <si>
    <t>খুলনা কৃষি বিশ্ববিদ্যালয় স্থাপন (জানু,১৭-জুন ২২)</t>
  </si>
  <si>
    <t xml:space="preserve">এবতেদায়ি পর্যায়ে শিক্ষার্থী ঝড়েপড়া রোধে উপবৃত্তি প্রদান এবং মাধ্যমিক (৯ম শ্রেণি) হতে কামিল শ্রেণি পর্যন্ত উপবৃত্তি প্রদান </t>
  </si>
  <si>
    <t xml:space="preserve">ন্যাশনাল স্ট্রাটেজি ফর ডেভেলপমেন্ট অফ স্ট্যাটিস্টিক্স (এনএসডিএস) ইন ইমপ্লিমেন্টেশন সাপোর্ট প্রজেক্ট 
(মার্চ ২০১৮-ফেব্রুয়ারী ২০২২) </t>
  </si>
  <si>
    <t>সার্ভে অন পারসন উইথ ডিসএবেলিটি ২০১৭ প্রজেক্ট (জুলাই ২০১৮-জুন ২০২১)</t>
  </si>
  <si>
    <t xml:space="preserve"> মাদার এন্ড চাইল্ড নিউট্রেশন সার্ভে ২০১৭  (জুলাই ২০১৮-জুন ২০২১)</t>
  </si>
  <si>
    <t xml:space="preserve">স্ট্রেদেনিং সিস্টেম ফর মনিটরিং দ্যা সিচুয়েশন অব চিলড্রেন এন্ড উইমেন ইন বাংলাদেশ (জানুয়ারী ২০১৭-ডিসেম্বর ২০২০) </t>
  </si>
  <si>
    <t xml:space="preserve">সার্ভেইস ফর দি রিবেসিং অব জিডিপি ইন এগ্রিকালচার এন্ড এডুকেশন (জুলাই ২০১৮-জুন ২০২১) </t>
  </si>
  <si>
    <t>সাব-সেক্টরঃ জনসংখ্যা ও পরিবার কল্যাণ</t>
  </si>
  <si>
    <t>ঢাকা সেনানিবাসে আর্মড ফোর্সেস ইনষ্টিটিউট অব প্যাথলজি-এর জন্য বহুতল ল্যাবরেটরী ভবন নির্মাণ (জুলাই ২০১৮-জুন ২০২১)</t>
  </si>
  <si>
    <t>কেন্দ্রীয় পুলিশ হাসপাতাল, রাজারবাগ এর সক্ষমতা বৃদ্ধিকরণ</t>
  </si>
  <si>
    <t>সংস্থাঃ পুলিশ হেড কোয়ার্টার</t>
  </si>
  <si>
    <t>মন্ত্রণালয়/বিভাগঃ জননিরাপত্তা বিভাগ, স্বরাষ্ট্র মন্ত্রণালয়</t>
  </si>
  <si>
    <t>সংস্থাঃ বাংলাদেশ চিকিৎসা গবেষণা পরিষদ (বিএমআরসি)</t>
  </si>
  <si>
    <t>রাজশাহী মেডিকেল বিশ্ববিদ্যালয় স্থাপন (জুলাই ২০১৮-জুন ২০২২)</t>
  </si>
  <si>
    <t>সংস্থাঃ চট্টগ্রাম মেডিকেল বিশ্ববিদ্যালয়</t>
  </si>
  <si>
    <t>সংস্থাঃ নার্সিং ও মিডওয়াইফারী অধিদপ্তর</t>
  </si>
  <si>
    <t>সংস্থাঃ পরিবার পরিকল্পনা অধিদপ্তর</t>
  </si>
  <si>
    <t>মন্ত্রণালয়/বিভাগঃ স্বাস্থ্য শিক্ষা ও পরিবার কল্যাণ বিভাগ, স্বাপকম</t>
  </si>
  <si>
    <t>সংস্থাঃ ন্যাশনাল হার্ট ফাউন্ডেশন</t>
  </si>
  <si>
    <t>মন্ত্রণালয়/বিভাগঃ স্বাস্থ্য সেবা বিভাগ, স্বাস্থ্য ও পরিবার কল্যাণ মন্ত্রণালয়</t>
  </si>
  <si>
    <t>কোস্ট গার্ড ও স্থানীয় জনগণের স্বাস্থ্য সেবার উন্নতির জন্য কোস্ট গার্ড পশ্চিম জোনে (মংলা, বাগেরহাট) একটি ৫০ শয্যা বিশিষ্ট হাসপাতাল নির্মাণ  (জুলাই ২০১৫-জুন ২০১৮)</t>
  </si>
  <si>
    <t>২১টি জেলার সুবিধাবঞ্চিত নারী ও শিশুর প্রাথমিক স্বাস্থ্য, প্রজনন স্বাস্থ্য ও পুষ্টি সেবা প্রদান (জুলাই ২০১৮-৩০ জুন ২০২১)</t>
  </si>
  <si>
    <t>জলঢাকা, নীলফামারী ৫০ শয্যা বিশিষ্ট ইসলামিক মিশন হাসপাতাল স্থাপন (জুলাই ২০১৮-জুন ২০২২)</t>
  </si>
  <si>
    <t>৭টি ইসলামিক মিশনকেন্দ্র (বরিশাল, মৌলভীবাজার, বি-বাড়িয়া, মাগুরা, শেরপুর, বরগুনা এবং কুষ্টিয়া) স্থাপন, পার্বত্য জেলায় মিশন সাব-সেন্টার প্রতিষ্ঠা এবং ১০টি মিশনের বিদ্যমান ভবনের সংস্কার ও মেরামতকরণ প্রকল্প 
(০১/০৭/২০১৮-৩০/০৬/২০২১)</t>
  </si>
  <si>
    <t>আনন্দপুর আহম্মদ উল্লা-সালেহ আহম্মেদ কমিউনিটি হাসপাতাল ও আর্থ-সামাজিক উন্নয়ন প্রকল্প (জানুয়ারি ২০১৮-ডিসেম্বর ২০২০)</t>
  </si>
  <si>
    <t>মন্ত্রণালয়/বিভাগঃ স্বাস্থ্য সেবা বিভাগ</t>
  </si>
  <si>
    <t>সংস্থাঃ বাংলাদেশ সিভিল সার্ভিস প্রশাসন একাডেমী</t>
  </si>
  <si>
    <t>বাংলাদেশ পুলিশের সক্ষমতা বৃদ্ধির জন্য বিভিন্ন প্রকার যানবাহন ও যন্ত্রপাতি ক্রয় (জুলাই ২০১৮- ডিসেম্বর ২০২১)</t>
  </si>
  <si>
    <t>বাংলাদেশ পুলিশের অধীনে পরিচালিত ন্যাশনাল ইমার্জেন্সী সার্ভিস (৯৯৯) এর সক্ষমতা বৃদ্ধি প্রকল্প (জুলাই ২০১৮-জুন ২০২১)</t>
  </si>
  <si>
    <r>
      <t>মন্ত্রণালয়</t>
    </r>
    <r>
      <rPr>
        <sz val="12"/>
        <rFont val="NikoshBAN"/>
        <family val="0"/>
      </rPr>
      <t>/</t>
    </r>
    <r>
      <rPr>
        <b/>
        <sz val="12"/>
        <rFont val="NikoshBAN"/>
        <family val="0"/>
      </rPr>
      <t>বিভাগঃ সুরক্ষা</t>
    </r>
    <r>
      <rPr>
        <sz val="12"/>
        <rFont val="NikoshBAN"/>
        <family val="0"/>
      </rPr>
      <t xml:space="preserve"> </t>
    </r>
    <r>
      <rPr>
        <b/>
        <sz val="12"/>
        <rFont val="NikoshBAN"/>
        <family val="0"/>
      </rPr>
      <t>সেবা</t>
    </r>
    <r>
      <rPr>
        <sz val="12"/>
        <rFont val="NikoshBAN"/>
        <family val="0"/>
      </rPr>
      <t xml:space="preserve"> </t>
    </r>
    <r>
      <rPr>
        <b/>
        <sz val="12"/>
        <rFont val="NikoshBAN"/>
        <family val="0"/>
      </rPr>
      <t>বিভাগ</t>
    </r>
    <r>
      <rPr>
        <sz val="12"/>
        <rFont val="NikoshBAN"/>
        <family val="0"/>
      </rPr>
      <t xml:space="preserve">, </t>
    </r>
    <r>
      <rPr>
        <b/>
        <sz val="12"/>
        <rFont val="NikoshBAN"/>
        <family val="0"/>
      </rPr>
      <t>স্বরাষ্ট্র</t>
    </r>
    <r>
      <rPr>
        <sz val="12"/>
        <rFont val="NikoshBAN"/>
        <family val="0"/>
      </rPr>
      <t xml:space="preserve"> </t>
    </r>
    <r>
      <rPr>
        <b/>
        <sz val="12"/>
        <rFont val="NikoshBAN"/>
        <family val="0"/>
      </rPr>
      <t>মন্ত্রণালয়</t>
    </r>
  </si>
  <si>
    <t>ফায়ার সার্ভিস ও সিভিল ডিফেন্স অধিদপ্তরের ১০টি বিশেষায়িত অগ্নি নির্বাপণ ও উদ্ধার ইউনিট স্থাপন প্রকল্প 
(জুলাই ২০১৭-জুন ২০2১)</t>
  </si>
  <si>
    <t>ফায়ার সার্ভিস ও সিভিল ডিফেন্স ওয়ারলেস ও টেলিকমিউনিকেশন ব্যবস্থা আধুনিকায়ন ও সম্প্রসারণ প্রকল্প 
(জুলাই ২০১৭-জুন ২০2১)</t>
  </si>
  <si>
    <t>ফায়ার সার্ভিস ও সিভিল ডিফেন্সের সক্ষমতা বৃদ্ধি করণ (ফেইজ-২) প্রকল্প</t>
  </si>
  <si>
    <r>
      <t>মন্ত্রণালয়/বিভাগঃ</t>
    </r>
    <r>
      <rPr>
        <sz val="12"/>
        <rFont val="NikoshBAN"/>
        <family val="0"/>
      </rPr>
      <t xml:space="preserve"> </t>
    </r>
    <r>
      <rPr>
        <b/>
        <sz val="12"/>
        <rFont val="NikoshBAN"/>
        <family val="0"/>
      </rPr>
      <t>দুর্নীতি দমন কমিশন</t>
    </r>
  </si>
  <si>
    <t>সংস্থাঃ দুর্নীতি দমন কমিশন</t>
  </si>
  <si>
    <r>
      <t>মন্ত্রণালয়/বিভাগঃ</t>
    </r>
    <r>
      <rPr>
        <sz val="12"/>
        <rFont val="NikoshBAN"/>
        <family val="0"/>
      </rPr>
      <t xml:space="preserve"> </t>
    </r>
    <r>
      <rPr>
        <b/>
        <sz val="12"/>
        <rFont val="Nikosh"/>
        <family val="0"/>
      </rPr>
      <t>প্রধানমন্ত্রীর কার্যালয়</t>
    </r>
  </si>
  <si>
    <r>
      <t>BIDS Academic Programme</t>
    </r>
    <r>
      <rPr>
        <sz val="11"/>
        <rFont val="Nikosh"/>
        <family val="0"/>
      </rPr>
      <t xml:space="preserve"> প্রকল্প (জানুয়ারি ২০১৮- ডিসেম্বর ২০২০)   </t>
    </r>
  </si>
  <si>
    <t>পরিকল্পনা বিভাগ/কমিশনের কর্মকর্তা/কর্মচারীদের কর্মদক্ষতা বৃদ্ধিকরণ প্রকল্প (জানুয়ারি ২০১৮- ডিসেম্বর ২০২১)</t>
  </si>
  <si>
    <t>উন্নয়ন বাজেট ব্যবস্থাপনা পদ্ধতি শক্তিশালীকরণ (জুলাই ২০১৮-জুন ২০২১)</t>
  </si>
  <si>
    <t>সংস্থাঃ নির্বাচন কমিশন সচিবালয়</t>
  </si>
  <si>
    <t>সংস্থাঃ আনসার ও গ্রাম প্রতিরক্ষা বাহিনী</t>
  </si>
  <si>
    <t>কারা বিভাগে সেবা ও সক্ষমতা বৃদ্ধি (জানুয়ারি ২০১8-ডিসেম্বর ২০20)</t>
  </si>
  <si>
    <r>
      <rPr>
        <sz val="11"/>
        <rFont val="Times New Roman"/>
        <family val="1"/>
      </rPr>
      <t>Introduction of e-Passport &amp; Automated Border Control Management in Bangladesh</t>
    </r>
    <r>
      <rPr>
        <sz val="12"/>
        <rFont val="Times New Roman"/>
        <family val="1"/>
      </rPr>
      <t xml:space="preserve"> 
</t>
    </r>
    <r>
      <rPr>
        <sz val="12"/>
        <rFont val="NikoshBAN"/>
        <family val="0"/>
      </rPr>
      <t>(জুলাই ২০১8-জুন ২০28)</t>
    </r>
  </si>
  <si>
    <r>
      <t>মাদকদ্রব্য নিয়ন্ত্রণ অধিদপ্তরের প্রশিক্ষণ কেন্দ্র নির্মাণ</t>
    </r>
    <r>
      <rPr>
        <sz val="12"/>
        <rFont val="Times New Roman"/>
        <family val="1"/>
      </rPr>
      <t xml:space="preserve"> </t>
    </r>
    <r>
      <rPr>
        <sz val="12"/>
        <rFont val="NikoshBAN"/>
        <family val="0"/>
      </rPr>
      <t>(জুলাই ২০১8-জুন ২০21)</t>
    </r>
  </si>
  <si>
    <t>মন্ত্রণালয়/বিভাগঃ  অভ্যন্তরীণ সম্পদ বিভাগ</t>
  </si>
  <si>
    <t>সংস্থাঃ অভ্যন্তরীণ সম্পদ বিভাগ</t>
  </si>
  <si>
    <t>সংস্থাঃ জাতীয় সঞ্চয় অধিদপ্তর,ঢাকা</t>
  </si>
  <si>
    <r>
      <t>মন্ত্রণালয়</t>
    </r>
    <r>
      <rPr>
        <sz val="12"/>
        <rFont val="NikoshBAN"/>
        <family val="0"/>
      </rPr>
      <t>/</t>
    </r>
    <r>
      <rPr>
        <b/>
        <sz val="12"/>
        <rFont val="NikoshBAN"/>
        <family val="0"/>
      </rPr>
      <t>বিভাগঃ দুর্যোগ ব্যবস্থাপনা ও ত্রাণ মন্ত্রণালয়</t>
    </r>
  </si>
  <si>
    <t>ভূমিকম্প ও  অন্যান্য দুর্যোগ উত্তর উদ্ধার কার্যক্রম  পরিচালনার জন্য উদ্ধার যন্ত্রপাতি ক্রয় (ফেইজ-৩) 
(জানুয়ারি ২০১৮-জুন ২০২১)</t>
  </si>
  <si>
    <r>
      <t>মন্ত্রণালয়</t>
    </r>
    <r>
      <rPr>
        <sz val="12"/>
        <rFont val="NikoshBAN"/>
        <family val="0"/>
      </rPr>
      <t>/</t>
    </r>
    <r>
      <rPr>
        <b/>
        <sz val="12"/>
        <rFont val="NikoshBAN"/>
        <family val="0"/>
      </rPr>
      <t>বিভাগঃ বাংলাদেশ সরকারি কর্ম কমিশন</t>
    </r>
  </si>
  <si>
    <t>সংস্থাঃ বাংলাদেশ সরকারি কর্ম কমিশন</t>
  </si>
  <si>
    <t>মন্ত্রণালয়/বিভাগঃ লেজিসলেটিভ ও সংসদ বিষয়ক বিভাগ</t>
  </si>
  <si>
    <t>সংস্থাঃ লেজিসলেটিভ ও সংসদ বিষয়ক বিভাগ</t>
  </si>
  <si>
    <t>মন্ত্রণালয়/বিভাগঃ আইন ও বিচার বিভাগ</t>
  </si>
  <si>
    <t xml:space="preserve">সেক্টরঃ শ্রম ও কর্মসংস্থান </t>
  </si>
  <si>
    <t>মন্ত্রণালয়/বিভাগঃ প্রবাসী কল্যাণ ও  বৈদেশিক  ও কর্মসংস্থান মন্ত্রণালয়</t>
  </si>
  <si>
    <t xml:space="preserve">ঢাকা, চট্টগ্রামও খুলনাস্থ শিক্ষানবিসি প্রশিক্ষন দপ্তরসমূহের সংস্কার ও আ্ধুনিকায়ন ( মার্চ ২০১৬ -৩০ জুন ২০১৯)  </t>
  </si>
  <si>
    <t>মন্ত্রণালয়/বিভাগঃ শ্রম ও কর্মসংস্থান মন্ত্রণালয়</t>
  </si>
  <si>
    <t>বাংলাদেশে ঝুঁকিপুর্ণ কাজে নিয়োজিত শিশুশ্রম নিরসন (৪র্থ পর্যায়) প্রকল্প (জানুয়ারী ২০১৮-ডিসেম্বর ২০২০)</t>
  </si>
  <si>
    <t>সংস্থাঃ শ্রম অধিদপ্তর</t>
  </si>
  <si>
    <t>শ্রম অধিদপ্তরাধীন শ্রম কল্যাণ কেন্দ্র ৫টি পুনঃনির্মান ও আধুনিকায়ন (এপ্রিল ২০১৮-জুন ২০২০)</t>
  </si>
  <si>
    <t>সংস্থাঃ শ্রম অধিদপ্তর ও  জিআইজেড</t>
  </si>
  <si>
    <t>ওমেন ইমপাওয়ারমেন্ট এন্ড স্কিল ডেভেলপমেন্ট ফর প্রোভারটি এলিভিয়েশন (জানুয়ারি ২০১৯- ডিসেম্বর ২০২৫)</t>
  </si>
  <si>
    <t xml:space="preserve"> লেজিসলেটিভ রিসার্চ ফর আইডেন্টিফিকেশন অফ ডিসক্রিমিনেটরি ল'জ এন্ড পলিসিস এন্ড ইটস রিফর্ম (জুলাই ২০১৮-জুন ২০১৯)</t>
  </si>
  <si>
    <t xml:space="preserve">ক্রিয়েটিং দ্যা লিংকেজ বিটউইন সিভিল রেজিস্ট্রেশন ডাটা এন্ড ভাইটাল স্ট্যাটিসটিকস প্রডাকশন  (মার্চ ২০১৮-ফেব্রুয়ারী ২০২০) </t>
  </si>
  <si>
    <t xml:space="preserve">চট্টগ্রাম ও কক্সবাজার এলাকায় বেজার অর্থনৈতিক অঞ্চলসমূহের জন্য বিদ্যুৎ সঞ্চালন অবকাঠামো নির্মাণ প্রকল্প (অক্টোবর ২০১৮-সেপ্টেম্বর ২০২২) </t>
  </si>
  <si>
    <t>বিসিএস প্রশাসন একাডেমির প্রশিক্ষণ ও ভৌত সুবিধাদি বৃদ্ধির লক্ষ্যে ২৫ তলা ভবন নির্মাণ</t>
  </si>
  <si>
    <t>সুবিধাবঞ্চিত প্রান্তিক যুবকদের আত্মকর্মসংস্থানের জন্য চামড়াজাত দ্রব্য উৎপাদন, বিপণন ও  প্রশিক্ষণ কেন্দ্র স্থাপন 
(জুলাই ২০১৮-জুন ২০২১)</t>
  </si>
  <si>
    <t>বাংলাদেশ পুলিশের ডাটা সেন্টার স্থাপন (জানুয়ারি ২০১৮-জুন ২০২০)</t>
  </si>
  <si>
    <t>হাইওয়ে পুলিশের সক্ষমতা বৃদ্ধি (জুলাই ২০১৮-জুন ২০২১)</t>
  </si>
  <si>
    <t>পুলিশ হেডকোয়াটার্সের সক্ষমতা বৃদ্ধি (জুলাই ২০১৮-জুন ২০২০)</t>
  </si>
  <si>
    <t>কক্সবাজার শহরে পর্যটন এলাকায় সিসিটিভি সার্ভিল্যান্স সিস্টেম স্থাপন (জুলাই ২০১৭-জুন ২০১৯)</t>
  </si>
  <si>
    <t xml:space="preserve">মন্ত্রণালয়/বিভাগঃ পার্বত্য চট্টগ্রাম বিষয়ক মন্ত্রণালয় </t>
  </si>
  <si>
    <t xml:space="preserve">মন্ত্রণালয়/বিভাগঃ ভূমি মন্ত্রণালয় </t>
  </si>
  <si>
    <t xml:space="preserve">বিসিকের ১০টি শিল্পনগরী মেরামত ও রক্ষণাবেক্ষণ (জুলাই ২০১৮-জুন ২০২১) </t>
  </si>
  <si>
    <t>আনসার ও গ্রাম প্রতিরক্ষা বাহিনীর নিয়োগ, প্রশিক্ষণ, মোতায়েন এবং অপারেশন ডিজিটালাইজেশন প্রকল্প (জুলাই ২০১৮-ডিসেম্বর ২০২২)</t>
  </si>
  <si>
    <t>সাব-সেক্টরঃ ফসল</t>
  </si>
  <si>
    <t>বরিশাল, পটুয়াখালী, ভোলা, ঝালকাঠি, বরগুণা, মাদারীপুর, শরিয়তপুর কৃষি উন্নয়ন প্রকল্প (জুলাই ২০১৭-জুন ২০২২)</t>
  </si>
  <si>
    <t>নোয়াখালী, লক্ষ্মীপুর, ফেনী, চট্টগ্রাম ও চাঁদপুর কৃষি উন্নয়ন প্রকল্প (জুলাই ২০১৭-জুন ২০২২)</t>
  </si>
  <si>
    <t>নগর কৃষি উৎপাদন সহায়ক প্রকল্প (জুলাই ২০১৭-জুন ২০২০)</t>
  </si>
  <si>
    <t xml:space="preserve">নিরাপদ উদ্যান ফসল উৎপাদন ও সংগ্রহোত্তর ব্যবস্থাপনা প্রকল্প (জুলাই ২০১৭-জুন ২০২২) </t>
  </si>
  <si>
    <t xml:space="preserve">মুজিবনগর (যশোর অঞ্চল) কৃষি উন্নয়ন প্রকল্প (জুলাই ২০১৭-জুন ২০২২)    </t>
  </si>
  <si>
    <t>কৃষি সম্প্রসারণ অধিদপ্তরের মালিকানাধীন পুরাতন সীড স্টোর মেরামত এবং সীমানা প্রাচীর নির্মাণ প্রকল্প</t>
  </si>
  <si>
    <t xml:space="preserve">আধুনিক প্রযুক্তি ও পরিবেশ বান্ধব কৌশলের মাধ্যমে  কৃষক পর্যায়ে উন্নতমানের ধান, গম ও পাট বীজ উৎপাদন, সংরক্ষণ ও বিতরণ প্রকল্প (জুলাই ২০১৮-জুন ২০২৩)   </t>
  </si>
  <si>
    <r>
      <t>মসলার উন্নত জাত ও প্রযুক্তি সম্প্রসারণ প্রকল্প (</t>
    </r>
    <r>
      <rPr>
        <sz val="12"/>
        <color indexed="8"/>
        <rFont val="NikoshBAN"/>
        <family val="0"/>
      </rPr>
      <t>জুলাই ২০১8-জুন ২3)</t>
    </r>
    <r>
      <rPr>
        <sz val="12"/>
        <color indexed="8"/>
        <rFont val="Nikosh"/>
        <family val="0"/>
      </rPr>
      <t xml:space="preserve">   </t>
    </r>
  </si>
  <si>
    <r>
      <t>সাইট্রাস গবেষণা উন্নয়ন, সম্প্রসারণ, ব্যবস্থাপনা ও  উৎপাদন বৃদ্ধি প্রকল্প (সহযোগী সংস্থাঃ বারি) 
(</t>
    </r>
    <r>
      <rPr>
        <sz val="12"/>
        <color indexed="8"/>
        <rFont val="NikoshBAN"/>
        <family val="0"/>
      </rPr>
      <t xml:space="preserve">জুলাই ২০১8-জুন ২০২3) </t>
    </r>
    <r>
      <rPr>
        <sz val="12"/>
        <color indexed="8"/>
        <rFont val="Nikosh"/>
        <family val="0"/>
      </rPr>
      <t xml:space="preserve">   </t>
    </r>
  </si>
  <si>
    <t xml:space="preserve">উচ্চমূল্য ফসল উৎপাদন সংগ্রহত্তোর ব্যবস্থাপনা, মূল্য সংযোজন ও বাজার সংযোগ উন্নয়ন প্রকল্প (জুলাই ২০১8-জুন ২০২3)   </t>
  </si>
  <si>
    <r>
      <t>বৃহত্তর ময়মনসিংহ অঞ্চলের ফসলের নিবিড়তা বৃদ্ধি প্রকল্প (</t>
    </r>
    <r>
      <rPr>
        <sz val="12"/>
        <color indexed="8"/>
        <rFont val="NikoshBAN"/>
        <family val="0"/>
      </rPr>
      <t>জুলাই ২০১8-জুন ২০২3)</t>
    </r>
    <r>
      <rPr>
        <sz val="12"/>
        <color indexed="8"/>
        <rFont val="Nikosh"/>
        <family val="0"/>
      </rPr>
      <t xml:space="preserve">    </t>
    </r>
  </si>
  <si>
    <r>
      <t>বাংলাদেশে আম ও লিচু উৎপাদনকারী জেলা সমূহে  নিরাপদ ফল উৎপাদন ও  সংগ্রহোত্তর ব্যবস্থাপনার মাধ্যমে রফতানী আয় বৃদ্ধিকরণ  প্রকল্প  (</t>
    </r>
    <r>
      <rPr>
        <sz val="12"/>
        <color indexed="8"/>
        <rFont val="NikoshBAN"/>
        <family val="0"/>
      </rPr>
      <t>জুলাই ২০১8-জুন ২০২3)</t>
    </r>
    <r>
      <rPr>
        <sz val="12"/>
        <color indexed="8"/>
        <rFont val="Nikosh"/>
        <family val="0"/>
      </rPr>
      <t xml:space="preserve">   </t>
    </r>
  </si>
  <si>
    <r>
      <t>আবহাওয়া উপযোগী হাওর অঞ্চল ফসলের শস্য বিন্যাস নিবিড়করণ প্রকল্প (</t>
    </r>
    <r>
      <rPr>
        <sz val="12"/>
        <color indexed="8"/>
        <rFont val="NikoshBAN"/>
        <family val="0"/>
      </rPr>
      <t>জুলাই ২০১8-জুন ২০২3)</t>
    </r>
    <r>
      <rPr>
        <sz val="12"/>
        <color indexed="8"/>
        <rFont val="Nikosh"/>
        <family val="0"/>
      </rPr>
      <t xml:space="preserve">   </t>
    </r>
  </si>
  <si>
    <r>
      <t>মাটির স্বাস্থ্য সুরক্ষায় ভার্মি কম্পোষ্ট প্রযুক্তি  সম্প্রসারণ  ও নিরাপদ ফসল উৎপাদন প্রকল্প (সহযোগী সংস্থাঃ এসআরডিআই)  (</t>
    </r>
    <r>
      <rPr>
        <sz val="12"/>
        <color indexed="8"/>
        <rFont val="NikoshBAN"/>
        <family val="0"/>
      </rPr>
      <t>জুলাই ২০১8-জুন ২০২3)</t>
    </r>
    <r>
      <rPr>
        <sz val="12"/>
        <color indexed="8"/>
        <rFont val="Nikosh"/>
        <family val="0"/>
      </rPr>
      <t xml:space="preserve">   </t>
    </r>
  </si>
  <si>
    <r>
      <t>সার্টিফিকেশনের মাধ্যমে উচ্চমূল্যের ফল ও সবজি উৎপাদন এবং বিপণনে উত্তম কৃষি পদ্ধতি (</t>
    </r>
    <r>
      <rPr>
        <sz val="12"/>
        <color indexed="8"/>
        <rFont val="Times New Roman"/>
        <family val="1"/>
      </rPr>
      <t>GAP</t>
    </r>
    <r>
      <rPr>
        <sz val="12"/>
        <color indexed="8"/>
        <rFont val="Nikosh"/>
        <family val="0"/>
      </rPr>
      <t>) বাস্তবায়ন প্রকল্প  (জুলাই ২০১৮-জুন ২০২৩)</t>
    </r>
  </si>
  <si>
    <t>উপজেলা পর্যায়ে কৃষি প্রযুক্তি হস্তান্তর ও সম্প্রসারণ কার্যক্রম শক্তিশালীকরণের মাধ্যমে কৃষকের সক্ষমতা বৃদ্ধি প্রকল্প  (জুলাই ১৮-জুন ২০২৩)</t>
  </si>
  <si>
    <t>আঞ্চলিক উদ্যানতত্ত্ব গবেষণা কেন্দ্র কুমিল্লাকে আঞ্চলিক কৃষি গবেষণা কেন্দ্রে উন্নীতকরণ প্রকল্প (জুলাই ২০১৫-জুন ২০২০)</t>
  </si>
  <si>
    <t>কৃষি যন্ত্রপাতি ও লাগসই প্রযুক্তি উদ্ভাবনের মাধ্যমে ফসল উৎপাদন ব্যবস্থাকে অধিকতর লাভজনক করা 
(জুলাই ২০১৭-জুন ২০২২)</t>
  </si>
  <si>
    <t>যশোর জেলার ঝিকরগাছায় ফুল গবেষণা কেন্দ্র স্থাপন (জুলাই ২০১৭-জুন ২০২২)</t>
  </si>
  <si>
    <t>বিএআরআই এর অবকাঠামো উন্নয়ন ও গবেষণা কার্যক্রম জোরদারকরণ প্রকল্প (জুলাই ২০১৮-জুন ২০২৩)</t>
  </si>
  <si>
    <t>কন্দাল ফসল গবেষণা জোরদারকরণ প্রকল্প (জুলাই ২০১৮-জুন ২০২৩)</t>
  </si>
  <si>
    <t>বিজেআরআই এর বিজ্ঞানী কর্মকর্তা এবং কর্মচারীদের জন্য আবাসিক কমপ্লেক্স নির্মাণ (জুলাই ২০১৬-জুন ২০১৯)</t>
  </si>
  <si>
    <t>বাংলাদেশ পাট গবেষণা ইনস্টিটিউট-এর গবেষণা উন্নয়ন এবং অবকাঠামো (ঢাকাসহ ৯টি কেন্দ্র) আধুনিকায়ন প্রকল্প (জুলাই ২০১৮-জুন ২০২১)</t>
  </si>
  <si>
    <t xml:space="preserve"> জামালপুর জেলার মাদারগঞ্জ উপজেলায় পাট গবেষণা উপকেন্দ্র স্থাপন (জুলাই ২০১৮-জুন ২০২১ )</t>
  </si>
  <si>
    <t>পাট ও সমগোত্রীয় আঁশ জাতীয় ফসল চাষাবাদ যান্ত্রিকীকরণ ত্বরান্বিত করার জন্য কৃষি প্রকৌশল গবেষণা জোরদারকরণ প্রকল্প (জুলাই ২০১৮-জুন ২০২৩)</t>
  </si>
  <si>
    <t>আন্ত:ফসল প্রযুক্তিতে পাট বীজ উৎপাদন উপযোগিতা পরীক্ষণ এবং উপকূলীয় লবনাক্ত অঞ্চল উপযোগী পাটের জাত উদ্ভাবন (জুলাই ২০১৮-জুন ২০২1)</t>
  </si>
  <si>
    <t>নারায়নগঞ্জে বিনার একটি নতুন উপকেন্দ্র স্থাপন (অক্টোবর ২০১৬-জুন ২০১৯)</t>
  </si>
  <si>
    <t>বীজ প্রত্যয়ন কার্যক্রম জোরদারকরণ (জুলাই ২০১৭-জুন ২০২১)</t>
  </si>
  <si>
    <t>বাজার অবকাঠামো, সংরক্ষণ ও পরিবহন সুবিধার মাধ্যমে ফুল বিপণনে সহায়তা প্রদান (জুলাই ২০১৭-জুন ২০২০)</t>
  </si>
  <si>
    <t>কৃষি বিপণন অধিদপ্তর জোরদারকরণ প্রকল্প (জুলাই ২০১৭-জুন ২০২২)</t>
  </si>
  <si>
    <t>কৃষি পণ্য প্রক্রিয়াজাতকরণ, বাজার সংযোগ ও মূল্য সংযোজন সহায়ক প্রকল্প (জুলাই ২০১৮-জুন ২০২৩)</t>
  </si>
  <si>
    <r>
      <t xml:space="preserve">কৃষি বিপণন অবকাঠামো ও শস্য সংরক্ষণ ভিত্তিক জিরো এনার্জি কুলচেম্বার সম্প্রসারণ </t>
    </r>
    <r>
      <rPr>
        <sz val="12"/>
        <color indexed="8"/>
        <rFont val="Nikosh"/>
        <family val="0"/>
      </rPr>
      <t xml:space="preserve">প্রকল্প </t>
    </r>
    <r>
      <rPr>
        <sz val="12"/>
        <color indexed="8"/>
        <rFont val="NikoshBAN"/>
        <family val="0"/>
      </rPr>
      <t xml:space="preserve">(জুলাই ২০১৮-জুন ২০২৩) </t>
    </r>
  </si>
  <si>
    <t xml:space="preserve">এসআরডিআই এর ভবন নির্মাণ ও সক্ষমতা বৃদ্ধি শীর্ষক প্রকল্প (জুলাই ২০১৭-জুন ২০২২) </t>
  </si>
  <si>
    <t>সংস্থাঃ বাংলাদেশ কৃষি গবেষণা কাউন্সিল (বিএআরসি)</t>
  </si>
  <si>
    <t>বাংলাদেশ সমুদ্র তীরবর্তী অঞ্চলসমূহের সামুদ্রিক শৈবালের গবেষণা ও উন্নয়ন প্রকল্প (জুলাই ২০১৭-জুন ২০২২)</t>
  </si>
  <si>
    <t>বাংলাদেশ কৃষি গবেষণা কাউন্সিল জোরদারকরণ প্রকল্প (জানুয়ারী ২০১৮-ডিসেম্বর ২০২২)</t>
  </si>
  <si>
    <t xml:space="preserve">সংস্থাঃ বাংলাদেশ সুগারক্রপ গবেষণা ইন্সস্টিটিউট (বিএসআরআই) </t>
  </si>
  <si>
    <t xml:space="preserve">সংস্থাঃ বাংলাদেশ গম ও ভুট্টা গবেষণা ইনস্টিটিউট  </t>
  </si>
  <si>
    <t>সংস্থাঃ কৃষি তথ্য সার্ভিস (এআইএস)</t>
  </si>
  <si>
    <t>হাইব্রিড ধান বীজ উৎপাদন, প্রক্রিয়াকরণ, সংরক্ষণ এবং বিতরণ (অক্টোবর ২০১৬-জুন ২০২১)</t>
  </si>
  <si>
    <t>মানসম্পন্ন বীজ আলু উৎপাদন, সংরক্ষণ এবং কৃষক পর্যায়ে বিতরণ জোরদারকরণ প্রকল্প</t>
  </si>
  <si>
    <t>বাংলাদেশের খাদ্য নিরাপত্তা নিশ্চিতকরণকল্পে বিএডিসির বীজ সরবরাহ কার্যক্রম জোরদারকরণ (জুলাই ২০১৭-জুন ২০২২)</t>
  </si>
  <si>
    <t>বাংলাদেশের দক্ষিণ-পূর্বাঞ্চলে টেকসই কৃষির জন্য বিএডিসির সোনাগাজী বীজ বর্ধন খামার প্রকল্প (জুলাই ২০১৭-জুন ২০২২)</t>
  </si>
  <si>
    <t xml:space="preserve">বাংলাদেশের উপকূলীয় অঞ্চলের মানুষের পুষ্টি নিরাপত্তা নিশ্চিত ও কর্মসৃজনের লক্ষ্যে বিভিন্ন ফলের চারা ও কলম উৎপাদন এবং বিতরণ (জুলাই ২০১৭-জুন ২০২২) </t>
  </si>
  <si>
    <r>
      <t>সুষমরুপে নন-ইউরিয়া এবং নন</t>
    </r>
    <r>
      <rPr>
        <sz val="12"/>
        <color indexed="8"/>
        <rFont val="Times New Roman"/>
        <family val="1"/>
      </rPr>
      <t>-</t>
    </r>
    <r>
      <rPr>
        <sz val="12"/>
        <color indexed="8"/>
        <rFont val="Nikosh"/>
        <family val="0"/>
      </rPr>
      <t>নাইট্রোজেনাস</t>
    </r>
    <r>
      <rPr>
        <sz val="12"/>
        <color indexed="8"/>
        <rFont val="Times New Roman"/>
        <family val="1"/>
      </rPr>
      <t xml:space="preserve"> </t>
    </r>
    <r>
      <rPr>
        <sz val="12"/>
        <color indexed="8"/>
        <rFont val="Nikosh"/>
        <family val="0"/>
      </rPr>
      <t>সার</t>
    </r>
    <r>
      <rPr>
        <sz val="12"/>
        <color indexed="8"/>
        <rFont val="Times New Roman"/>
        <family val="1"/>
      </rPr>
      <t xml:space="preserve"> </t>
    </r>
    <r>
      <rPr>
        <sz val="12"/>
        <color indexed="8"/>
        <rFont val="Nikosh"/>
        <family val="0"/>
      </rPr>
      <t>সংরক্ষণ</t>
    </r>
    <r>
      <rPr>
        <sz val="12"/>
        <color indexed="8"/>
        <rFont val="Times New Roman"/>
        <family val="1"/>
      </rPr>
      <t xml:space="preserve"> </t>
    </r>
    <r>
      <rPr>
        <sz val="12"/>
        <color indexed="8"/>
        <rFont val="Nikosh"/>
        <family val="0"/>
      </rPr>
      <t>ও</t>
    </r>
    <r>
      <rPr>
        <sz val="12"/>
        <color indexed="8"/>
        <rFont val="Times New Roman"/>
        <family val="1"/>
      </rPr>
      <t xml:space="preserve"> </t>
    </r>
    <r>
      <rPr>
        <sz val="12"/>
        <color indexed="8"/>
        <rFont val="Nikosh"/>
        <family val="0"/>
      </rPr>
      <t>সরবরাহ</t>
    </r>
    <r>
      <rPr>
        <sz val="12"/>
        <color indexed="8"/>
        <rFont val="Times New Roman"/>
        <family val="1"/>
      </rPr>
      <t xml:space="preserve"> </t>
    </r>
    <r>
      <rPr>
        <sz val="12"/>
        <color indexed="8"/>
        <rFont val="Nikosh"/>
        <family val="0"/>
      </rPr>
      <t>কার্যক্রম</t>
    </r>
    <r>
      <rPr>
        <sz val="12"/>
        <color indexed="8"/>
        <rFont val="Times New Roman"/>
        <family val="1"/>
      </rPr>
      <t xml:space="preserve"> </t>
    </r>
    <r>
      <rPr>
        <sz val="12"/>
        <color indexed="8"/>
        <rFont val="Nikosh"/>
        <family val="0"/>
      </rPr>
      <t>জোরদারকরণের</t>
    </r>
    <r>
      <rPr>
        <sz val="12"/>
        <color indexed="8"/>
        <rFont val="Times New Roman"/>
        <family val="1"/>
      </rPr>
      <t xml:space="preserve"> </t>
    </r>
    <r>
      <rPr>
        <sz val="12"/>
        <color indexed="8"/>
        <rFont val="Nikosh"/>
        <family val="0"/>
      </rPr>
      <t>জন্য</t>
    </r>
    <r>
      <rPr>
        <sz val="12"/>
        <color indexed="8"/>
        <rFont val="Times New Roman"/>
        <family val="1"/>
      </rPr>
      <t xml:space="preserve"> </t>
    </r>
    <r>
      <rPr>
        <sz val="12"/>
        <color indexed="8"/>
        <rFont val="Times New Roman"/>
        <family val="1"/>
      </rPr>
      <t xml:space="preserve">
</t>
    </r>
    <r>
      <rPr>
        <sz val="12"/>
        <color indexed="8"/>
        <rFont val="Nikosh"/>
        <family val="0"/>
      </rPr>
      <t>প্রি</t>
    </r>
    <r>
      <rPr>
        <sz val="12"/>
        <color indexed="8"/>
        <rFont val="Times New Roman"/>
        <family val="1"/>
      </rPr>
      <t>-</t>
    </r>
    <r>
      <rPr>
        <sz val="12"/>
        <color indexed="8"/>
        <rFont val="Nikosh"/>
        <family val="0"/>
      </rPr>
      <t>ফেব্রিকেটেড</t>
    </r>
    <r>
      <rPr>
        <sz val="12"/>
        <color indexed="8"/>
        <rFont val="Times New Roman"/>
        <family val="1"/>
      </rPr>
      <t xml:space="preserve"> </t>
    </r>
    <r>
      <rPr>
        <sz val="12"/>
        <color indexed="8"/>
        <rFont val="Nikosh"/>
        <family val="0"/>
      </rPr>
      <t>স্টিল</t>
    </r>
    <r>
      <rPr>
        <sz val="12"/>
        <color indexed="8"/>
        <rFont val="Times New Roman"/>
        <family val="1"/>
      </rPr>
      <t xml:space="preserve"> </t>
    </r>
    <r>
      <rPr>
        <sz val="12"/>
        <color indexed="8"/>
        <rFont val="Nikosh"/>
        <family val="0"/>
      </rPr>
      <t>গুদাম</t>
    </r>
    <r>
      <rPr>
        <sz val="12"/>
        <color indexed="8"/>
        <rFont val="Times New Roman"/>
        <family val="1"/>
      </rPr>
      <t xml:space="preserve"> </t>
    </r>
    <r>
      <rPr>
        <sz val="12"/>
        <color indexed="8"/>
        <rFont val="Nikosh"/>
        <family val="0"/>
      </rPr>
      <t>নির্মাণ</t>
    </r>
    <r>
      <rPr>
        <sz val="12"/>
        <color indexed="8"/>
        <rFont val="Times New Roman"/>
        <family val="1"/>
      </rPr>
      <t xml:space="preserve"> (</t>
    </r>
    <r>
      <rPr>
        <sz val="12"/>
        <color indexed="8"/>
        <rFont val="Nikosh"/>
        <family val="0"/>
      </rPr>
      <t>জুলাই</t>
    </r>
    <r>
      <rPr>
        <sz val="12"/>
        <color indexed="8"/>
        <rFont val="Times New Roman"/>
        <family val="1"/>
      </rPr>
      <t xml:space="preserve"> </t>
    </r>
    <r>
      <rPr>
        <sz val="12"/>
        <color indexed="8"/>
        <rFont val="Nikosh"/>
        <family val="0"/>
      </rPr>
      <t>২০১৭-জুন ২০২২)</t>
    </r>
    <r>
      <rPr>
        <sz val="12"/>
        <color indexed="8"/>
        <rFont val="Times New Roman"/>
        <family val="1"/>
      </rPr>
      <t xml:space="preserve"> </t>
    </r>
  </si>
  <si>
    <r>
      <t>নোয়াখালী জেলার সুবর্ণচর উপজেলায় ডাল ও তৈলবীজ বর্ধণ খামার এবং বীজ প্রক্রিয়াজাতকরন কেন্দ্র স্থাপন প্রকল্প (২য় পর্যায়) (জানুয়ারি</t>
    </r>
    <r>
      <rPr>
        <sz val="12"/>
        <color indexed="8"/>
        <rFont val="Times New Roman"/>
        <family val="1"/>
      </rPr>
      <t xml:space="preserve"> </t>
    </r>
    <r>
      <rPr>
        <sz val="12"/>
        <color indexed="8"/>
        <rFont val="Nikosh"/>
        <family val="0"/>
      </rPr>
      <t>২০১৮</t>
    </r>
    <r>
      <rPr>
        <sz val="12"/>
        <color indexed="8"/>
        <rFont val="Times New Roman"/>
        <family val="1"/>
      </rPr>
      <t>-</t>
    </r>
    <r>
      <rPr>
        <sz val="12"/>
        <color indexed="8"/>
        <rFont val="Nikosh"/>
        <family val="0"/>
      </rPr>
      <t>জুন</t>
    </r>
    <r>
      <rPr>
        <sz val="12"/>
        <color indexed="8"/>
        <rFont val="Times New Roman"/>
        <family val="1"/>
      </rPr>
      <t xml:space="preserve"> </t>
    </r>
    <r>
      <rPr>
        <sz val="12"/>
        <color indexed="8"/>
        <rFont val="Nikosh"/>
        <family val="0"/>
      </rPr>
      <t xml:space="preserve">২০২৩) </t>
    </r>
  </si>
  <si>
    <r>
      <t>বিএডিসি</t>
    </r>
    <r>
      <rPr>
        <sz val="12"/>
        <color indexed="8"/>
        <rFont val="Times New Roman"/>
        <family val="1"/>
      </rPr>
      <t>’</t>
    </r>
    <r>
      <rPr>
        <sz val="12"/>
        <color indexed="8"/>
        <rFont val="Nikosh"/>
        <family val="0"/>
      </rPr>
      <t>র পাট বীজ বিভাগের আভ্যন্তরীণ দপ্তরসমূহ আধুনিকায়ন এবং মানসম্পন্ন পাট বীজ উৎপাদন প্রক্রিয়াজাতকরণ এবং সংরক্ষণ প্রকল্প (জুলাই ২০১৮-জুন ২০২০)</t>
    </r>
  </si>
  <si>
    <t>পার্বত্য চট্টগ্রামের প্রত্যন্ত এলাকায় উচ্চ মূল্যের মসলা চাষ প্রকল্প  (জুলাই ২০১৮-জুন ২০২১)</t>
  </si>
  <si>
    <t>রাঙ্গামাটি, খাগড়াছড়ি ও বান্দরবান পার্বত্য জেলায় তুলা চাষ  ‍বৃদ্ধি ও কৃষকের দারিদ্র বিমোচন (জুলাই ২০১৮-জুন ২০২১)</t>
  </si>
  <si>
    <t>সমন্বিত পরিবেশ বান্ধব কৃষি উন্নয়নের মাধ্যমে রাঙ্গামাটি জেলার দুর্গম সাজেক ইউনিয়নের দরিদ্র জনগোষ্ঠির জীবন যাত্রার মান উন্নয়ন প্রকল্প (জুলাই ২০১৮-জুন ২০২১)</t>
  </si>
  <si>
    <t>পার্বত্য চট্টগ্রাম এলাকার সুগারক্রপ চাষাবাদ জোরদারকরণ প্রকল্প (জুলাই ২০১৮-জুন ২০২১)</t>
  </si>
  <si>
    <t>খাগড়াছড়ি জেলার বিভিন্ন উপজেলায় সেচ ড্রেন এবং কৃষি সরঞ্জাম সরবরাহ (জুলাই ২০১৮-জুন ২০২১)</t>
  </si>
  <si>
    <t>সাব-সেক্টরঃ খাদ্য</t>
  </si>
  <si>
    <t>খাদ্যশস্য সংগ্রহ, সংরক্ষণ ও বিতরণ ব্যবস্থাপনা এবং নিরাপদ খাদ্য নিশ্চিত করার লক্ষ্যে ডিজিটাল প্রযুক্তির মাধ্যমে খাদ্য মন্ত্রণালয়ের পরিবীক্ষণ সক্ষমতা বৃদ্ধিকরণ এবং তথ্য-উপাত্ত ব্যবস্থাপনার  উন্নয়ন প্রকল্প  (জুলাই ২০১৮-জুন ২০২১)</t>
  </si>
  <si>
    <t>সারাদেশে পুরাতন খাদ্য গুদাম ও আনুষঙ্গিক সুবিধাদির মেরামত ও পুনর্বাসন (জুলাই ২০১৮-জুন ২০২০)</t>
  </si>
  <si>
    <t>খাদ্য পরীক্ষণের জন্য বাংলাদেশ নিরাপদ খাদ্য কর্তৃপক্ষের রেফারেন্স ল্যাবরেটরী স্থাপন (জুলাই ২০১৮-জুন ২০২২)</t>
  </si>
  <si>
    <t xml:space="preserve">সংস্থাঃ দুর্যোগ ব্যবস্থাপনা অধিদপ্তর </t>
  </si>
  <si>
    <t>মুজিব কিল্লা সংস্কার ও উন্নয়ন (জুলাই ২০১৮-ডিসেম্বর ২০২০)</t>
  </si>
  <si>
    <t>উপজেলা দুর্যোগ ব্যবস্থাপনা তথ্যকেন্দ্র কাম ত্রাণ গুদাম নির্মাণ (জুলাই ২০১৮-জুন ২০১৯)</t>
  </si>
  <si>
    <t>হাওর এলাকায় অপ্রত্যাশিত বন্যা মোকাবেলায় দুর্যোগ ঝুঁকি হ্রাস ও সাঁড়া দান এবং সক্ষমতা বৃদ্ধিকরণ (জুলাই ২০১৮-জুন ২০২২)</t>
  </si>
  <si>
    <t>দুর্যোগ ব্যবস্থাপনা ও ত্রাণ মন্ত্রণালয় কর্তৃক ১ম পর্যায়ে নির্মিত ৯৯টি বন্যা আশ্রয়কেন্দ্র উর্ধমূখী সম্প্রসারণ প্রকল্প (জুলাই ২০১৮-জুন ২০১৯)</t>
  </si>
  <si>
    <t>সাব-সেক্টরঃ বন</t>
  </si>
  <si>
    <t xml:space="preserve">মন্ত্রণালয়/বিভাগঃ পরিবেশ ও বন </t>
  </si>
  <si>
    <t>স্থানীয় ও নৃ-গোষ্ঠী জনগণের সহায়তায় মধুপুর জাতীয় উদ্যানের প্রকৃতি পর্যটনের উন্নয়ন ও টেকসই ব্যবস্থাপনা     (জুলাই ২০১৬-জুন ২০১৯)</t>
  </si>
  <si>
    <t>সুন্দরবন সুরক্ষা (জানুয়ারী 2018-জুন 2022)</t>
  </si>
  <si>
    <t xml:space="preserve">মহামায়া ইকোপার্কের জীববৈচিত্র্য সংরক্ষণ ও প্রতিবেশ পুনরুদ্ধার (জুলাই 2017-জুন 2022) </t>
  </si>
  <si>
    <t>বঙ্গবন্ধু শেখ মুজিব সাফারী পার্ক, কক্সবাজার এর অধিকতর উন্নয়ন প্রকল্প (2য় পর্যায়) (জুলাই 2017-জুন 2020)</t>
  </si>
  <si>
    <t>জলবায়ূ পরিবর্তনের বিরুপ প্রভাব নিরসনে সিলেট বন বিভাগে পুনঃবনায়ন (জুলাই 2017-জুন 2022)</t>
  </si>
  <si>
    <t>ভাওয়াল জাতীয় উদ্যান উন্নয়ন প্রকল্প (জুলাই 2017-জুন 2021)</t>
  </si>
  <si>
    <r>
      <t>বোটানিকাল গার্ডেন ও ইকোপার্ক, চট্টগ্রাম এর প্রতিবেশ পুনরুদ্ধার ও জীববৈচিত্র্য সংরক্ষণ (জুলাই 2017</t>
    </r>
    <r>
      <rPr>
        <sz val="12"/>
        <rFont val="Nikosh"/>
        <family val="0"/>
      </rPr>
      <t xml:space="preserve">-জুন </t>
    </r>
    <r>
      <rPr>
        <sz val="12"/>
        <rFont val="NikoshBAN"/>
        <family val="0"/>
      </rPr>
      <t>2021)</t>
    </r>
  </si>
  <si>
    <t>বারৈঢালা জাতীয় উদ্যানের ইকো-ট্যুরিজম সুযোগ সুবিধা বৃদ্ধিকল্পে খৈয়াছড়া ঝর্ণা সংরক্ষণ (জুলাই ২০১৮-জুন ২০২৩)</t>
  </si>
  <si>
    <t>প্রতিবেশ উন্নয়ন ও পাল্পউড উৎপাদনের লক্ষ্যে কাপ্তাই পাল্পউড বাগান বিভাগের অধিক্ষেত্রে দেশীয় প্রজাতির স্বল্প মেয়াদী বাগান সৃজন প্রকল্প (জুলাই ২০১৭-জুন ২০২2)</t>
  </si>
  <si>
    <t>বন বিভাগের অবকাঠামো নির্মাণ, মেরামত ও সংস্কার  (জুলাই ২০১৮-জুন ২০২১)</t>
  </si>
  <si>
    <t>দিনাজপুরের রামসাগর জাতীয় উদ্যান সংরক্ষণ ও উন্নয়ন (জানুয়ারি ২০১৮-ডিসেম্বর ২০২১)</t>
  </si>
  <si>
    <t>কাপ্তাই জাতীয় উদ্যানের জীববৈচিত্র্য সংরক্ষণ এবং প্রকৃতি বান্ধব পর্যটন সুবিধাদির উন্নয়ন (জুলাই ২০১৮-জুন ২০২১)</t>
  </si>
  <si>
    <t>জাতীয় উদ্ভিদ উদ্যানের বাস্তুসংস্থান সংরক্ষণ ও জলজ আবাস পুনরুদ্ধার (জুলাই ২০১৮-জুন ২০২১)</t>
  </si>
  <si>
    <t>সংস্থাঃ পরিবেশ অধিদপ্তর</t>
  </si>
  <si>
    <t>এনভায়রেনমেন্টালি সাউন্ড ডেভেলপমেন্ট অব দি পাওয়ার সেক্টর উইথ দি ফাইনাল ডিসপজাল অব দি পলি ক্লরিনেটেড বাই ফেনলস (পিসিবি) (জুলাই ২০১৭-জুন ২০২১)</t>
  </si>
  <si>
    <t>পরিবেশ সংরক্ষণে পরিবেশ অধিকার রক্ষক যুব সমাজ গড়ে তোলা (জানুয়ারি 2018-ডিসেম্বর 2020)</t>
  </si>
  <si>
    <t>পরিবেশ অধিদপ্তরের প্রাতিষ্ঠানিক অবকাঠামো উন্নয়ন, ল্যাবরেটরী প্রতিষ্ঠা ও সক্ষমতা বৃদ্ধি 
(জুলাই 2018-ডিসেম্বর 2022)</t>
  </si>
  <si>
    <t>শব্দদূষণ নিয়ন্ত্রণে সমন্বিত ও অংশীদারিত্বমূলক প্রকল্প (জুলাই ২০১৮-জুন ২০২১)</t>
  </si>
  <si>
    <t>প্রতিবেশগত সংকটাপন্ন এলাকা (ইসিএ) ব্যবস্থাপনা (জুলাই ২০১৮-জুন ২০২৩)</t>
  </si>
  <si>
    <t xml:space="preserve">মৎস্য ও প্রাণিসম্পদ খাতে-ই-সেবা কার্যক্রম চালুকরণ প্রকল্প (জানুয়ারী ২০১৮-জুন ২০২১)             </t>
  </si>
  <si>
    <t>বাংলাদেশের উপকূলীয় এলাকায় চিংড়ি ও মৎস্যচাষ ব্যবস্থাপনা প্রকল্প (জানুয়ারি ২০১৮- ডিসেম্বর ২০২১)</t>
  </si>
  <si>
    <t>দেশীয় প্রজাতির ছোট মাছ সংরক্ষণ  ও ব্যবস্থাপনা প্রকল্প (জুলাই ২০১৮-জুন ২০২২</t>
  </si>
  <si>
    <t>ময়মনসিংহ বিভাগে মৎস্য উন্নয়ন প্রকল্প (জুলাই ২০১৮-জুন ২০২২)</t>
  </si>
  <si>
    <t>বাংলাদেশ উপকূলে সীউইড চাষ এবং সীউইডজাত পণ্য উৎপাদন গবেষণা প্রকল্প (জুলাই ২০১৭-জুন ২০২১)</t>
  </si>
  <si>
    <t xml:space="preserve">প্রাণিসম্পদ অধিদপ্তরের সক্ষমতা জোরদারকরণ প্রকল্প (জানুয়ারি ২০১৮-ডিসেম্বর ২০২২)
</t>
  </si>
  <si>
    <t>কেন্দ্রীয় ভেটেরিনারী হাসপাতাল ও কেন্দ্রীয় ঔষধাগার আধুনিকায়ন প্রকল্প (জানুয়ারি ২০১৮- ডিসেম্বর ২০২২)</t>
  </si>
  <si>
    <t>আধুনিক প্রযুক্তিতে গরু হৃষ্টপুষ্ট করণ প্রকল্প (জুলাই ২০১৮-জুন ২০২১)</t>
  </si>
  <si>
    <t xml:space="preserve">নিরাপদ প্রাণীজ খাদ্য নিশ্চিতকল্পে ভেটেরিনারি পাবলিক হেলথ সেবা জোরদারকরণ প্রকল্প (জুলাই ২০১৮-জুন ২০২৩) </t>
  </si>
  <si>
    <t>হাওরাঞ্চলীয় দরিদ্র জনগোষ্ঠির দারিদ্র বিমোচন ও আর্থ-সামাজিক মানোন্নয়নে সমন্বিত প্রাণিসম্পদ উন্নয়ন প্রকল্প  (জানুয়ারি ২০১৮-ডিসেম্বর ২০২২)</t>
  </si>
  <si>
    <t>প্রাণিসম্পদ গবেষণা প্রতিষ্ঠান জোরদারকরণ এবং আধুনিকায়ন প্রকল্প (জুলাই ২০১৭ থেকে জুন ২০২২)</t>
  </si>
  <si>
    <t>এভিয়ান ইনফ্লুয়েঞ্জা রোগ নিয়ন্ত্রণ প্রকল্প (জুলাই ২০১৭ থেকে জুন ২০২২)</t>
  </si>
  <si>
    <r>
      <t xml:space="preserve">মহিষ প্রজনন ও  উন্নয়ন প্রকল্প </t>
    </r>
    <r>
      <rPr>
        <sz val="12"/>
        <rFont val="Times New Roman"/>
        <family val="1"/>
      </rPr>
      <t>(</t>
    </r>
    <r>
      <rPr>
        <sz val="12"/>
        <rFont val="Nikosh"/>
        <family val="0"/>
      </rPr>
      <t>জুলাই ২০১৮-জুন ২০২৩)</t>
    </r>
  </si>
  <si>
    <t>৫টি বিদ্যমান সরকারি মুরগি খামারকে ব্রয়লার প্যারেন্টস্টক খামার-এ রুপান্তরকরণ প্রকল্প (জুলাই ২০১৭-মার্চ ২০২২)</t>
  </si>
  <si>
    <r>
      <t xml:space="preserve">খুলনা সরকারী ভেটেরিনারী কলেজ স্থাপন প্রকল্প </t>
    </r>
    <r>
      <rPr>
        <sz val="12"/>
        <rFont val="NikoshBAN"/>
        <family val="0"/>
      </rPr>
      <t>(জুলাই ২০১৮-জুন ২০২২)</t>
    </r>
  </si>
  <si>
    <t>সাব-সেক্টরঃ প্রাণিসম্পদ</t>
  </si>
  <si>
    <t>ব্ল্যাক বেঙ্গল ছাগলের জাত সংরক্ষণ ও উন্নয়ন গবেষণা প্রকল্প (জানুয়ারি ২০১৮-ডিসেম্বর ২০২১)</t>
  </si>
  <si>
    <t>বাংলাদেশ প্রাণিসম্পদ গবেষণা ইনস্টিটিউট (বিএলআরআই) এর ভৌত অবকাঠামো সুবিধা ও গবেষণাসক্ষমতা জোরদারকরণ প্রকল্প (জুলাই ২০১৭-জুন ২০২২)</t>
  </si>
  <si>
    <t>পোল্ট্রি রিসোর্স সেন্টারস্থাপন প্রকল্প (জুলাই ২০১৭-জুন ২০২২)</t>
  </si>
  <si>
    <t>জুনোসিস এবং আন্তঃসীমান্তীয় প্রাণিরোগ প্রতিরোধ ও নিয়ন্ত্রণ গবেষণা প্রকল্প (জুলাই ২০১৭-জুন ২০২২)</t>
  </si>
  <si>
    <t xml:space="preserve">সংস্থাঃ বাংলাদেশ সেনা বাহিনী </t>
  </si>
  <si>
    <t>সাব-সেক্টরঃ মৎস্য ও প্রাণিসম্পদ</t>
  </si>
  <si>
    <t>মন্ত্রণালয়/ বিভাগঃ পল্লী উন্নয়ন ও সমবায় বিভাগ</t>
  </si>
  <si>
    <t>গ্রীন প্রযুক্তি ব্যবহার করে মৎস্য উৎপাদন, প্রক্রিয়াজাতকরণ, সংরক্ষণ ও বিপণণের মাধ্যমে গ্রামীন জীবনমানের টেকসই উন্নয়ন, শীর্ষক প্রয়োগিক গবেষণা প্রকল্প (জুলাই ২০১৭-জুন ২০২০)</t>
  </si>
  <si>
    <t>আরডিএ, বগুড়ার আওতায় ক্যাটেল গবেষণা ও উন্নয়ন কেন্দ্রের জোরদারকরণ ও সম্প্রসারণ শীর্ষক প্রয়োগিক গবেষণা প্রকল্প (জুলাই ২০১৭-জুন ২০২০)</t>
  </si>
  <si>
    <r>
      <t>সৌরশক্তি ব্যবহারের মাধ্যমে ক্ষুদ্রসেচ উন্নয়ন প্রকল্প</t>
    </r>
    <r>
      <rPr>
        <sz val="12"/>
        <rFont val="Nikosh"/>
        <family val="0"/>
      </rPr>
      <t xml:space="preserve"> (জানুয়ারি ২০১৮-ডিসেম্বর ২০২২)</t>
    </r>
  </si>
  <si>
    <t>বৃহত্তর ঢাকা জেলা সেচ এলাকা উন্নয়ন প্রকল্প (৩য় পর্যায়) (জুলাই ২০১৭-জুন ২০২১)</t>
  </si>
  <si>
    <t>বৃহত্তর ফরিদপুর সেচ এলাকা উন্নয়ন প্রকল্প (২য় পর্যায়) (জুলাই ২০১৭-জুন ২০২২)</t>
  </si>
  <si>
    <t>চট্টগ্রাম-কক্সবাজার জেলায় ভূ-উপরিস্থ পানির মাধ্যমে সেচ উন্নয়ন প্রকল্প (জুলাই ২০১৭-জুন ২০২২)</t>
  </si>
  <si>
    <t>সেচ যন্ত্রে প্রি-পেইড মিটার স্থাপন এবং ভূ-গর্ভস্থ সেচ নালা নির্মাণের মাধ্যমে সেচ দক্ষতা বৃদ্ধি প্রকল্প (জুলাই ২০১৭-জুন ২০২২)</t>
  </si>
  <si>
    <t>মুজিবনগর সেচ এলাকা উন্নয়ন প্রকল্প (জুলাই ২০১৭-জুন ২০২২)</t>
  </si>
  <si>
    <t>পাবনা-নাটোর-সিরাজগঞ্জ জেলা ভূ-উপরিস্থ পানির মাধ্যমে সেচ উন্নয়ন প্রকল্প (জুলাই ২০১৭-জুন ২০২২)</t>
  </si>
  <si>
    <t>ভূ-উপরিস্থ পানি উদ্ভাবনমুখী ব্যবস্থাপনা ও ব্যবহারের মাধ্যমে কৃষি উৎপাদন বৃদ্ধিকরণ (জানুয়ারি ২০১৮-জুন ২০২২)</t>
  </si>
  <si>
    <t>বিএডিসি'র আওতায় নির্মিত/নির্মিতব্য রাবার ড্যামসমূহের প্রভাব নিরূপণের জন্য সমীক্ষা প্রকল্প (ডিসেম্বর ২০১৯-জুন ২০২২)</t>
  </si>
  <si>
    <t>গোমানী নদীর পানি ব্যবহার করে পাবনা জেলায়  সেচ সম্প্রসারণ (জুলাই ২০১৭-জুন ২০২২)</t>
  </si>
  <si>
    <t>পুকুর পুনঃখননের মাধ্যমে ভূ-উপরিস্থ পানি উন্নয়ন ও ক্ষুদ্রসেচের ব্যবহার (জুলাই ২০১৭-জুন ২০২২)</t>
  </si>
  <si>
    <t>নাটোর জেলায় বৃষ্টির পানি সংরক্ষণ ও সেচ প্রকল্প (জুলাই ২০১৭-জুন ২০২০)</t>
  </si>
  <si>
    <t>রাজশাহী জেলার বাঘা ও চারঘাট উপজেলার ভূ-উপরিস্থ পানি বৃদ্ধির মাধ্যমে সেচ সুবিধা সম্প্রসারণ ও জলাবদ্ধতা নিরসন (জুলাই ২০১৭-জুন ২০২০)</t>
  </si>
  <si>
    <t>ভূ-উপরিস্থ পানি উন্নয়নের মাধ্যমে বৃহত্তর রংপুর, বৃহত্তর দিনাজপুর ও জয়পুরহাট জেলায় সেচ সম্প্রসারণ 
(জুলাই ২০১৭-জুন ২০২২)</t>
  </si>
  <si>
    <t>বরগুনা জেলার উপকূলীয় পোল্ডারসমূহে খাল পুনঃখনন এবং রেগুলেটরসমূহ রক্ষণাবেক্ষণের মাধ্যমে সেচ সুবিধা প্রদানের লক্ষ্যে খালগুলোয় মিষ্টি পানি সংরক্ষণ (ডিসেম্বর ২০১৬-জুন ২০১৯)</t>
  </si>
  <si>
    <t>চট্টগ্রাম মহানগরীর বন্যা নিয়ন্ত্রণ, জলামগ্নতা/জলাবদ্ধতা নিরসন ও নিষ্কাশন উন্নয়ন প্রকল্প (জুলাই ২০১৮-জুন ২০২১)</t>
  </si>
  <si>
    <t>চট্টগ্রাম জেলার ফটিকছড়ি উপজেলার কর্ণফুলী সেচ প্রকল্প (হালদা ইউনিট, পার্ট-১) এর পুনর্বাসন কাজ (এপ্রিল ২০১৭-জুন ২০২১)</t>
  </si>
  <si>
    <t>শেরপুর জেলাধীন ঝিনাইগাতী  উপজেলার অন্তর্গত মারাশী নদী উপ-প্রকল্প পুনর্বাসন (জানুয়ারি ২০১৭-জুন ২০২০)</t>
  </si>
  <si>
    <t>বরিশাল সেচ প্রকল্পের পুনর্বাসন প্রকল্প (জানুয়ারি ২০১৭-জুন ২০২০)</t>
  </si>
  <si>
    <t xml:space="preserve">জামালপুর জেলার মাদারগঞ্জ এবং ইসলামপুর উপজেলায় বন্যা নিয়ন্ত্রণ, নিস্কাশন ও সেচ প্রকল্প  (জামালপুর প্রায়োরিটি প্রকল্পের বর্ধিতাংশ) (জানুয়ারি ২০১৭-জুন  ২০২০) </t>
  </si>
  <si>
    <t>মন্ত্রণালয়ঃ পানি সম্পদ মন্ত্রণালয়</t>
  </si>
  <si>
    <t>সংস্থাঃ বাংলাদেশ পানি উন্নয়ন বোর্ড (বাপাউবো)</t>
  </si>
  <si>
    <t>চট্টগ্রাম জেলার বাশঁখালী উপজেলাধীন পুইঁছড়ি ইউনিয়নের পোল্ডার নং৬৪/২এ (পুইঁছড়ি পার্ট) এর পুনর্বাসন নিষ্কাশন প্রকল্প  (জানুয়ারি ২০১৬-জুন ২০১৮)</t>
  </si>
  <si>
    <t>মেঘনা নদীর ভাঙ্গন হতে বরিশাল জেলার মেহেন্দিগঞ্জ  উপজেলার উলানিয়া-গোবিন্দপুর এলাকা রক্ষা প্রকল্প 
(জুলাই ২০১৮-জুন ২০২১)</t>
  </si>
  <si>
    <t>বরিশাল জেলার মুলাদী উপজেলার ৭ নং কাজিরচর ইউনিয়নস্থ বাহাদুরপুর গ্রাম কয়লা খালের ভাঙ্গন হতে রক্ষা 
(জুলাই ২০১৮-জুন ২০২১)</t>
  </si>
  <si>
    <t>কিশোরগঞ্জ জেলার মিঠামইন উপজেলাধীন নির্মিতব্য মিঠামইন ক্যান্টনমেন্টের ভূমি সমতল উঁচুকরণ, ওয়েভ প্রটেকশন ও তীর প্রতিরক্ষাকাজ (অক্টোবর ২০১৭-জুন ২০২২)</t>
  </si>
  <si>
    <t>গুঙ্গাঁইজুরি হাওর এলাকার সমন্বিত পানি ব্যবস্থাপনা প্রকল্প (জানুয়ারি ২০ ১৭-জুন  ২০২০)</t>
  </si>
  <si>
    <t>পিরোজপুর জেলাধীন ভান্ডারিয়া উপজেলার পোনা নদী ও ভুবনেশ্বর খালের সংযোগ-মজিদা বেগম মহিলা কলেজ পর্যন্ত ভুবনেশ্বর খালের উভয় পার্শ্বে প্রতিরক্ষামূলক কাজ (জানুয়ারি ২০১৭-জুন ২০২০)</t>
  </si>
  <si>
    <t xml:space="preserve">ঢাকা জেলার দোহার উপজেলাধীন মাঝিরচর হতে নারিশাবাজার হয়ে মোকসেদপুর পর্যন্ত পদ্মা নদীর বাম তীর সংরক্ষণ (জানুয়ারি ২০১৮-জুন ২০২০) </t>
  </si>
  <si>
    <t>লক্ষ্মীপুর জেলার সদর উপজেলাধীন কালীরচর এলাকায় রহমতখালী খাল ও রায়পুর উপজেলাধীন মোল্লারহাট সংলগ্ন এলাকায় ডাকাতিয়া নদীর ভাঙ্গন রক্ষাকল্পে তীর সংরক্ষণ (জানুয়ারি ২০১৮-জুন ২০২০)</t>
  </si>
  <si>
    <t>ব্রাহ্মণবাড়িয়া জেলার সরাইল উপজেলায় রাজাপুর নামক স্থানে মেঘনা নদীর বামতীর সংরক্ষণ প্রকল্প  
(জানুয়ারি ২০১৭-জুন ২০২০)</t>
  </si>
  <si>
    <t>বাপাউবো এর যাত্রাবাড়ী স্টাফ কলোনীর অভ্যন্তরে স্কুল, কলেজ, ডরমেটরী, কমিউনিটি সেন্টর এবং আবাসিক ভবন নির্মাণ কাজ (আগষ্ট ২০১৬-জুন ২০১৯)</t>
  </si>
  <si>
    <t>মধুমিত নবগঙ্গা উপ-প্রকল্প পুনর্বাসন ও নবগঙ্গা নদী পুনঃখনন</t>
  </si>
  <si>
    <t>সিলেট জেলার সিলেট সদর উপজেলাধীন মোগলগাঁও ইউনিয়নের দশগ্রাম এলাকা এবং বিশ্বনাথ উপজেলাধীন মাহতাবপুর ও রাজাপুর পরগণা এলাকা সুরমা নদীর তীর সংরক্ষণ প্রকল্প (২০১৭-১৮ হতে ২০১৮-১৯)</t>
  </si>
  <si>
    <t>লালমনিরহাট জেলার হাতিবান্ধা উপজেলাধীন তিস্তা নদীর বাম তীর সংরক্ষণ ও নদীখনন প্রকল্প (২০১৭-১৮ হতে ২০১৯-২০)</t>
  </si>
  <si>
    <t xml:space="preserve">সিরাজগঞ্জ জেলার সদর উপজেলায় ক্রসবার-১ ও ক্রসবার-২ এর মধ্যবর্তী স্থানের যমুনা নদী হতে পুনরুদ্ধারকৃত ভূমির উন্নয়ন এবং তৎসংলগ্ন এলাকা সংরক্ষণ প্রকল্প (২০১৭-১৮  হতে ২০১৯-২০) </t>
  </si>
  <si>
    <t>সিলেট জেলার সিলেট সদর ও কানাইঘাট উপজেলায় সুরমা নদীর ভাঙ্গন এবং গোয়াইনঘাট উপজেলায় উপজেলা সদর কমপ্লেক্স চত্ত্বর ও  সংলগ্ন এলাকা গোয়াইন নদীর ভাঙ্গন হতে রক্ষার্থে নদী তীর সংরক্ষণ প্রকল্প (২০১৭-১৮ হতে ২০২০-২১)</t>
  </si>
  <si>
    <t>ভবদহ ও তৎসংলগ্ন এলাকার জলাবদ্ধতা দূরীকরণ প্রকল্প (২য় পর্যায়)</t>
  </si>
  <si>
    <t>কাউখালী উপজেলায় বাঁধ ও স্লুইস নির্মাণ এবং প্রতিরক্ষামূলক কাজ বাস্তবায়ন প্রকল্প (জুলাই ২০১৮-জুন ২০২১)</t>
  </si>
  <si>
    <t>ইন্দুরকানী হতে হুলারহাট পর্যন্ত বাঁধ নির্মান (ইন্দুরকানী-হুলারহাট এফসিডিআই প্রকল্প পুনর্বাসন) এবং প্রতিরক্ষামূলক কাজ বাস্তবায়ন প্রকল্প (জুলাই ২০১৮-জুন ২০২১)</t>
  </si>
  <si>
    <t>ভোলা জেলার দৌলতখান উপজেলাধীন দৌলতখান পৌরসভা ও চরপাতা ইউনিয়নের চকিঘাট এলাকা মেঘনা নদীর ভাঙ্গন হতে রক্ষা। (২০১৭-১৮ হতে ২০২০-২১)</t>
  </si>
  <si>
    <t>কিশোরগঞ্জ জেলার ইঁটনা উপজেলাধীন (ক) বৌলাই নদীর ভাঙ্গন হতে ইটনা উপজেলা সদর  লঞ্চঘাট (খ) ধনু নদীর ভাঙ্গন হতে শিমুলবাগ গ্রাম (গ) করিমগঞ্জ উপজেলাধীন ধনু নদীর ভাঙ্গন হতে নোয়াগাঁও গ্রাম রক্ষার্থে বৌলাই ও ধনু নদীর বাম তীর সংরক্ষণ  এবং (ঘ) ইটনা উপজেলাধীন শিমুলবাগ  হতে বরিবাড়ি পর্যন্ত ধুনু নদী ড্রেজিং ও এলংজুরী এলাকায় বৌলাই নদী ড্রেজিং প্রকল্প (ডিসেম্বর ২০১৭-জুন ২০১৯)</t>
  </si>
  <si>
    <t>লালমনিরহাট জেলার পাটগ্রাম  ও  হাতীবান্ধা উপজেলায় সানিয়াজান নদী  পুনঃখনন প্রকল্প (২০১৭-১৮-২০১৮-১৯)</t>
  </si>
  <si>
    <t>দিনাজপুর জেলার সদর উপজেলাধীন দিনাজপুর শহর রক্ষা প্রকল্পের পুনর্বাসন (জানুয়ারি ২০১৮-জুন ২০২০)</t>
  </si>
  <si>
    <t>বগুড়া জেলার বাঙ্গালী নদীর ডান ও বামতীরে নদী তীর সংরক্ষণ কাজ (জুলাই ২০১৭-জুন ২০২০)</t>
  </si>
  <si>
    <t xml:space="preserve">সিরাজগঞ্জ জেলার উল্লাপাড়া উপজেলায় তাঁতশিল্পসমৃদ্ধ বড়হড়, এনায়েতপুর গুচ্ছগ্রাম এবং পালপাড়া এলাকা রক্ষার্থে করতোয়া নদীর তীর সংরক্ষণ প্রকল্প (২০১৭-১৮ হতে ২০১৯-২০) </t>
  </si>
  <si>
    <t>নওগাঁ জেলার ধামরাইহাট, পত্নীতলা ও মহাদেবপুর উপজেলাধীন আত্রাই নদীর উভয় তীরে তীর প্রতিরক্ষামূলক কাজ, বাঁধ মেরামত, খাল পুনঃখনন এবং রেগুলেটর মেরামত, নিষ্কাশন ও সেচ প্রকল্প (জুলাই ২০১৭-জুন ২০২০)</t>
  </si>
  <si>
    <t>কপোতাক্ষ নদের জলাবদ্ধতা দূরীকরণ প্রকল্প (২য় পর্যায়) (২০১৭-১৮ হতে ২০২১-২২)</t>
  </si>
  <si>
    <t xml:space="preserve">মাদারীপুর জেলার শিবচর উপজেলাধীন বিভিন্ন গুরুত্বপূর্ণ এলাকা ও স্থাপনা আড়িয়াল খাঁ নদীর ভাঙ্গন হতে রক্ষা প্রকল্প (২০১৮-১৯-২০২০-২১) </t>
  </si>
  <si>
    <t>পানি সম্পদ মন্ত্রণালয় ও সংস্থাসমূহের সক্ষমতা বৃদ্ধিকল্পে ছোট আকারের জলযান ক্রয় প্রকল্প (জুলাই ২০১৮-জুন ২০২০)</t>
  </si>
  <si>
    <t>পানি উন্নয়ন বোর্ডের মাঠ পর্যায়ের অফিসসমূহে (১০টি ) নতুন রেস্ট হাউজ নির্মাণ প্রকল্প (জুলাই ২০১৮-জুন ২০২০)</t>
  </si>
  <si>
    <t>কক্সবাজার জেলার সদর উপজেলাধীন কলাতলী সমুদ্র সৈকত এলাকায় অবস্থিত বেইলী চিংড়ি হ্যাচারী সংলগ্ন সমুদ্রতীর ভাঙ্গণ রোধ প্রকল্প (জুলাই ২০১৮-জুন ২০২০)</t>
  </si>
  <si>
    <t>বর্ণি বাওঁড় উন্নয়ন প্রকল্প (২য় পর্যায়) (জানুয়ারি ২০১৬-জুন ২০১৮)</t>
  </si>
  <si>
    <t xml:space="preserve">সংস্থাঃ ওয়ারপো  </t>
  </si>
  <si>
    <t>বাংলাদেশ পানি আইন, ২০১৩ যথাযথ প্রয়োগ/বাস্তবায়নের লক্ষ্যে অগ্রাধিকার ভিত্তিতে উত্তর-কেন্দ্রীয় অঞ্চলের ঢাকা, গাজীপুর, ময়মনসিংহ, নারায়ণগঞ্জ, নরসিংদী জেলার মৌজা পর্যায়ে পর্যন্ত ভূ-গর্ভস্থ ও ভূ-পরিস্থ পানির প্রাপ্যতা নিরুপন শীর্ষক প্রকল্প (জুলাই ২০১৮-জুন ২০২২)</t>
  </si>
  <si>
    <t xml:space="preserve">সংস্থাঃ ট্রাস্টি প্রতিষ্ঠান-আইডব্লিউএম </t>
  </si>
  <si>
    <t>টেকসই পানি ব্যবস্থাপনা পরিকল্পনা এর লক্ষ্যে পানি সম্পদ মন্ত্রণালয়, পরিকল্পনা কমিশন ও আইএমইডি সহ ইন্সটিটিউট অব ওয়াটার মডেলিং (আইডব্লিউএম) এর ক্যাপাসিটি বিল্ডিং প্রকল্প (জুলাই ২০১৮-জুন ২০২১)</t>
  </si>
  <si>
    <t>৪৩৭টি কলেজ/বিশ্ববিদ্যালয়ে অপটিক্যাল ফাইবার ক্যাবল নেটওয়ার্ক স্থাপন (জানুয়ারি ২০১৮- ডিসেম্বর ২০১৯)</t>
  </si>
  <si>
    <t>মতিঝিল ঢাকায় বিটিসিএল এর কর্মকর্তা/কর্মচারীদের জন্য বাসস্থান নির্মাণ (অক্টোবর ২০১৬ - সেপ্টেম্বর ২০১৯ )</t>
  </si>
  <si>
    <t>চট্টগ্রাম মিরসরাই অর্থনৈতিক অঞ্চলে টেলিযোগাযোগ নেটওয়ার্ক স্থাপন প্রকল্প (জানুয়ারি ২০১৮-৩১ ডিসেম্বর ২০১৯)</t>
  </si>
  <si>
    <t>কড়াইল, বনানী ঢাকায় বিটিসিএল এর কর্মকর্তা/কর্মচারীদের জন্য কড়াইল, বনানী, ঢাকায় বাসস্থান নির্মাণ (নভেম্বর’২০১৬-অক্টোবর’২০১৯)</t>
  </si>
  <si>
    <t>মহাখালী, ঢাকায় বিটিসিএল এর কর্মকর্তা/কর্মচারীদের জন্য আবাসিক নির্মাণ প্রকল্প (নভেম্বর ২০১৬-অক্টোবর ২০১৯)</t>
  </si>
  <si>
    <t>ডাক সেবার পুনর্গঠন ও পুনবিন্যাসের জন্য গুচ্ছ প্রকল্প (জুলাই ২০১৬-জুন ২০১৯)</t>
  </si>
  <si>
    <t xml:space="preserve">জিপিও কমপ্লেক্স সেন্টার নির্মাণ (জানুয়ারি ২০১৮-জুন ২০২১) </t>
  </si>
  <si>
    <t>আবহওয়া প্রশিক্ষণ ইনস্টিটিউট আধুনিকায়ণ ও শক্তিশালীকরণ (জুলাই ২০১৮-জুন ২০২১)</t>
  </si>
  <si>
    <t>সংস্থাঃ নৌবাহিনী সদর দপ্তর</t>
  </si>
  <si>
    <t>সংস্থাঃ প্রতিরক্ষা গোয়েন্দা মহাপরিদপ্তর</t>
  </si>
  <si>
    <t>উল্লাপাড়া রেলওয়ে ওভারপাস নির্মাণ প্রকল্প (এপ্রিল ২০১৮-জুন ২০২০)</t>
  </si>
  <si>
    <t>জামালপুর-ধানুয়া-কামালপুর-রৌমারী-দাঁতভাঙ্গা সড়ক প্রশস্থকরণ ও মজবুতীকরণ (কুড়িগ্রাম অংশ) (জুলাই ২০১৭-জুন ২০২০)</t>
  </si>
  <si>
    <t>দোয়াভাঁঙ্গা-শাহরাস্তি-পানিওয়ালা (রামগঞ্জ) (জেড-১৮২৪) জেলা মহাসড়ককে যথাযথমান ও প্রশস্থতায় উন্নীতকরণ (জুলাই ২০১৭-জুন ২০১৯)</t>
  </si>
  <si>
    <t>নবীনগর-ডিইপিজেড-কালিয়াকৈর (চন্দ্রা) জাতীয় মহাসড়কে (এন-৫৪০)পানি নিস্কাশন কল্পে বিভিন্ন কিমিএ পাকা ড্রেন নির্মাণ (জানুয়ারি ২০১৮-জুন ২০২০)</t>
  </si>
  <si>
    <t>জেলা মহাসড়ক যথাযথ মান ও প্রশস্থতায় উন্নীতকরণ (রাজশাহী জোন) (জানুয়ারি ২০১৮-জুন ২০২০)</t>
  </si>
  <si>
    <t>জেলা মহাসড়ক যথাযথ মান ও প্রশস্ততায় উন্নীতকরণ  (ময়মনসিংহ জোন) (জানুয়ারি ২০১৮-জুন ২০২০)</t>
  </si>
  <si>
    <t>জেলা মহাসড়কসমূহ যথাযথ মান ও প্রশস্থতায় উন্নীতকরণ (সিলেট জোন) (অক্টোবর ২০১৭-জুন ২০২০)</t>
  </si>
  <si>
    <t>জেলা মহাসড়ক যথাযথ মান ও প্রশস্ততায় উন্নীতকরন  (খুলনা জোন) (জানুয়ারি ২০১৮-জুন ২০২০)</t>
  </si>
  <si>
    <t>জেলা মহাসড়কসমূহ যথাযথ মান ও প্রশস্থতায় উন্নীতকরণ (রংপুর জোন) (জানুয়ারি ২০১৮-জুন ২০২১)</t>
  </si>
  <si>
    <t xml:space="preserve">জেলা মহাসড়ক যথাযথ মান ও প্রশস্ততায় উন্নীতকরন (গোপালগঞ্জ জোন) (মার্চ ২০১৮-জুন ২০২০) </t>
  </si>
  <si>
    <t>জেলা মহাসড়কসমূহ যথাযথ মান ও প্রশস্থতায় উন্নীতকরণ (চট্টগ্রাম জোন)  (সেপ্টেম্বর ২০১৭-জুন ২০২০)</t>
  </si>
  <si>
    <t>লাকসাম (বিনয়ঘর)-বাইয়ারা বাজার-ওমরগঞ্জ-নাঙ্গলকোট সড়ক উন্নয়ন (জুলাই ২০১৭-জুন ২০১৯)</t>
  </si>
  <si>
    <t>জয়পুরহাট (হিচমী)-পুরান আইপল-পাঁচবিবি-হিলি (শহর লিংকসহ) মহাসড়ক উন্নয়ন (এপ্রিল ২০১৮-জুন ২০২০)</t>
  </si>
  <si>
    <t>নওগাঁ সড়ক বিভাগাধীন ০১টি আঞ্চলিক (আর-৫৪৯) ও ২টি জেলা (জেড-৬৮৫২, জেড-৫২০৭) মহাসড়ক যথাযথ মান ও প্রশস্থতায় উন্নীতকরণ (মার্চ ২০১৮-জুন ২০২০)</t>
  </si>
  <si>
    <t>কুমারগাঁও-বাদাঘাট-এয়ারপোর্ট জেলা মহাসড়ককে জাতীয় মহাসড়কের মান ও প্রশস্থতায় উন্নীতকরণ (১ম পর্যায়)। ভূমি অধিগ্রহণ ও ইউটিলিটি শিফটিং (জানুয়ারি ২০১৮-জুন ২০১৯)</t>
  </si>
  <si>
    <t>সোনাইমুড়ী-সেনবাগ-কল্যানদী-চন্দেরহাট-বসুরহাট সড়ক উন্নয়ন (ফেব্রুয়ারি ২০১৮-জুন২০২১)</t>
  </si>
  <si>
    <t>ফরিদপুর-ভাঙ্গা-বরিশাল জাতীয় মহাসড়ক ধীরগতির যানবাহনের জন্য পৃথক লেনসহ ৪-লেনে উন্নীতকরণ (ভূমি অধিগ্রহণ) (জুলাই ২০১৮-জুন ২০২০)</t>
  </si>
  <si>
    <t>সুনামগঞ্জ-মদনপুর-দিরাই-শাল্লা-আজমিরীগঞ্জ-হবিগঞ্জ আঞ্চলিক মহাসড়ক নির্মাণ (জানুয়ারি ২০১৮-জুন ২০২০)</t>
  </si>
  <si>
    <t xml:space="preserve">কুয়াকাটা (তুলাতলী) - গঙ্গামতি (সমুদ্র সৈকত) সড়ক নির্মাণ (জানুয়ারি ২০১৮-জুন ২০২০) </t>
  </si>
  <si>
    <t>বগুড়া (জাহাঙ্গীরাবাদ)-নাটোর জাতীয় মহাসড়ক (এন-৫০২) যথাযথ মান ও প্রশস্থতায় উন্নীতকরণ 
(জানুয়ারি ২০১৮-জুন ২০২০)</t>
  </si>
  <si>
    <t>বরিশাল (বৈরাগীর পুল)-টুমচর-বাউফল(জেড-৮৯১০) জেলা মহাসড়ক উন্নয়ন  (জানুয়ারি ২০১৮-জুন ২০১৯)</t>
  </si>
  <si>
    <t>খুলনা-চুকনগর-সাতক্ষীরা মহাসড়ক (আর-৭৬০) চার লেনে উন্নীতকরন [শহর অংশ (ময়লাপোতা মোড় হতে খুলনা জিরো পয়েন্ট] (জানুয়ারি ২০১৮-জুন ২০২০)</t>
  </si>
  <si>
    <t>নবীনগর-আশুগঞ্জ সড়ক নির্মাণ ও উন্নয়ন (মার্চ ২০১৮-জুন ২০২১)</t>
  </si>
  <si>
    <t>টাঙ্গাইল-দেলদুয়ার সড়ক (জেড-৪০১৫), পাকুল্লা-দেলদুয়ার-এলাসিন (জেড-৪০০৭) ও ভাতকুরা-করটিয়া-বাসাইল-সখিপুর (জেড-৪০১২) কে ৩.৭ মিটার হতে ৫.৫ মিটারে উন্নীতকরন (জানুয়ারি২০১৮-জুন২০২০)</t>
  </si>
  <si>
    <t>ওসমানী বিমানবন্দর সড়কের লাক্কাতুরা হতে বিমানবন্দর পর্যন্ত অংশ ৪-লেনে উন্নীতকরণ (মার্চ ২০১৮-জুন ২০২১)</t>
  </si>
  <si>
    <t>সাপোর্ট টু ঢাকা (কাঁচপুর)-সিলেট-তামাবিল উভয়পাশে পৃথক সার্ভিস লেনসহ ৪লেনে উন্নীতকরণ (এপ্রিল ২০১৮-মার্চ ২০১৯)</t>
  </si>
  <si>
    <t>লিংক রোড-লবনী মোড় সড়ক (এন-১১০) চারলেনে উন্নীতকরণ (মার্চ ২০১৮-জুন ২০২১)</t>
  </si>
  <si>
    <t>কাজীরবাজার সেতুর সিলেট প্রান্তের উভয় পার্শ্বের সার্ভিস সড়ক প্রশস্থকরণ (জানুয়ারি ২০১৮-জুন ২০১৯)</t>
  </si>
  <si>
    <t>বীরগঞ্জ-খানসামা-দাড়োয়ানী-খানসামা-রানীরবন্দর এবং চিরিরবন্দর-আমতলীবাজার জেলা মহাসড়ককে যথাযথ মান ও প্রশস্থতায় উন্নীতকরণ (জানুয়ারি ২০১৮-ডিসেম্বর ২০২০)</t>
  </si>
  <si>
    <t>৪-লেনে উন্নীত ঢাকা চট্টগ্রাম জাতীয় মহাসড়ক (এন-১) (দাউদকান্দি-চট্টগ্রাম অংশ) এর পরবর্তী ০৫(পাঁচ) বছরের জন্য পারফরমেন্স-বেইজড রক্ষণাবেক্ষণ ও পেভমেন্ট শক্তিশালীকরণ (জুলাই ২০১৮-জুন ২০২৩)</t>
  </si>
  <si>
    <t>কুলাউড়া-পৃথিমপাশা-হাজীপুর-শরীফপুর (জেড-২৮২২) সড়কের ১৪তম কিলোমিটারে পিসি গার্ডার সেতু (রাজাপুর সেতু) নির্মাণ ও ৭.৫ কিলোমিটার সংযোগ সড়ক নির্মাণ (মার্চ ২০১৮-জুন ২০২১)</t>
  </si>
  <si>
    <t xml:space="preserve">ঢাকা (কাঁচপুর)-সিলেট জাতীয় মহাসড়ক উভয় পার্শ্বে পৃথক সার্ভিস লেনসহ চারলেনে উন্নীতকরণ (এপ্রিল ২০১৮-ডিসেম্বর ২০২২) </t>
  </si>
  <si>
    <t>চূড়ামনকাঠি-চৌগাছা জেলা মহাসড়ক(জেড-৭০৩১) যথাযথ মানে উন্নীতকরন (ফেব্রয়ারি ২০১৮-জুন ২০২০)</t>
  </si>
  <si>
    <t>বগুড়া জেলায় ব্যবস্যা বাণিজ্য সম্প্রসারণের নিমিত্ত ২টি জেলা মহাসড়ক যথাযথ মান ও প্রশস্ততায় উন্নীতকরণ (জানুয়ারি ২০১৮-ডিসেম্বর ২০২০)</t>
  </si>
  <si>
    <t>গাছবাড়ীয়া-চন্দনাইশ-বরকল-আনোয়ারা সড়ক(জেড-১০৪০)এর ১১তম কিমি: এ চাঁনখালী খালের উপর ১১৭.৩১ মি. (৩৬.৫৮ মি.+ ৪২.৬৮ মি.)দীর্ঘ পিসি গার্ডার সেতু (বরকল সেতু) নির্মাণ (মার্চ ২০১৮-জুন ২০২০)</t>
  </si>
  <si>
    <t>খানহাট-ধোপাছড়ি-বান্দরবান সড়কের উন্নয়ন কাজ (দোহাজারী অংশ) (মার্চ ২০১৮-জুন ২০২০)</t>
  </si>
  <si>
    <t>গাইবান্ধা সড়ক বিভাগাধীন গাইবান্ধা-গোবিন্দগঞ্জ ভায়া নাকাইহাট জেলা মহাসড়ক (জেড-৫৫৫৪) প্রশস্থকরণ ও উন্নয়ন (জানুয়ারি ২০১৮-ডিসেম্বর ২০২০)</t>
  </si>
  <si>
    <t xml:space="preserve">চরখালী-তুষখালী-মঠবাড়ীয়া-পাথরঘাটা (জেড-৮৭০১) সড়কের ১ম কিলোমিটারে ৬৩.৭৯৮ মিটার (হেতালিয়া) ও ৭ম কিলোমিটারে ৭৫.৯৭৮ মিটার (মাদারসী) সেতু নির্মাণ (জানুয়ারি ২০১৮-জুন ২০২০) </t>
  </si>
  <si>
    <t>কক্সবাজার-টেকনাফ-মেরিনড্রাইভ (২৩ কিমি) প্রশস্থকরণ এবং ৬.০০ কিমি সড়ক পুন:নির্মাণ (জানুয়ারি ২০১৮-জুন ২০২০)</t>
  </si>
  <si>
    <t>সোনাপুর-মান্নানগর-চরজব্বার-ষ্টীমারঘাট-চেয়ারম্যানঘাট" সড়ক উন্নয়ন (জানুয়ারি ২০১৮-জুন ২০২১)</t>
  </si>
  <si>
    <t>মেরিনড্রাইভ ১ম ১.৭০ কিমি ক্ষতিগ্রস্থ অংশে ফ্লাইওভার নির্মাণ প্রকল্পের ডিপিপি (জানুয়ারি ২০১৮-ডিসেম্বর ২০২০)</t>
  </si>
  <si>
    <t>ঠাকুরগাঁও-বালিয়াডাঙ্গী-নেকমরদ-রাণীসংকৈল-পীরগঞ্জ-বীরগঞ্জ জেলা মহাসড়ক (ঠাকুরগাঁও অংশ) (জেড-৫০০২) এর রাণীসংকৈল-পীরগঞ্জ অংশ যথাযথমানে উন্নীতকরণ (মার্চ ২০১৮-ডিসেম্বর ২০১৯)</t>
  </si>
  <si>
    <t>চট্টগ্রাম-রাঙ্গামাটি জাতীয় মহাসড়ক (এন-১০৬) হাটহাজারী হতে রাউজান ৪-লেনে উন্নীতকরণ (জুলাই ২০১৮-জুন ২০২১)</t>
  </si>
  <si>
    <t>কেরানীর হাট - বান্দরবান সড়ক উন্নয়ন ও প্রশস্থকরণ (জানুয়ারি ২০১৮-জুন ২০১৯)</t>
  </si>
  <si>
    <t>ঢাকা সার্কুলার রুট ২য় অংশ এলএ  (জানুয়ারি ২০১৮-জুন ২০২০)</t>
  </si>
  <si>
    <t>টেকেরহাট-গোপালগঞ্জ সড়কের (আর-৮৫০)  গোপালগঞ্জ - ঘনাপাড়া অংশ প্রশস্তকরণ ও উন্নয়ন (জানুয়ারি ২০১৮-জুন ২০১৯)</t>
  </si>
  <si>
    <t>নাগেশ্বরী-কাশিপুর-কুলাঘাট (ফুলবাড়ী)-লালমনিরহাট সড়ক উন্নয়ন (জানুয়ারি ২০১৮-জুন ২০২০)</t>
  </si>
  <si>
    <t>ভুরুঙ্গমারী-সোনাহাট স্থলবন্দর-মাদারগঞ্জ-ভিতরবন্দ-নাগেশ্বরী সড়কের (জেড-৫৬২৪) ৫ম কিমিতে দুধকুমর নদীর উপর সোনাহাট সেতু নির্মাণ (জুলাই ২০১৭-জুন ২০২০)</t>
  </si>
  <si>
    <t>সাইনবোর্ড (এন-১ এর ৬ষ্ঠ কিমি) - নারায়ণগঞ্জ আঞ্চলিক মহাসড়ক (আর--১১১) (নারায়ণগঞ্জ লিংক রোড) এর দুই পাশে ধীরগতির যানবাহনের লেনসহ যথাযথ মানে উন্নীতকরণ (জানুয়ারি ২০১৮-জুন ২০২০)</t>
  </si>
  <si>
    <t>ঢাকা-আরিচা জাতীয় মহাসড়ক (এন-৫) এ ৯টি বাস-বে নির্মাণসহ গাবতলী সেতুর আমিন বাজার প্রান্তে ১টি ইউ-লুপ নির্মাণ (জানুয়ারি ২০১৮-জুন ২০১৯)</t>
  </si>
  <si>
    <t>ঢাকা-মাওয়া (এন-৮) মহাসড়ক হতে ঢাকা-আরিচা (এন-৫) মহাসড়কে এবং ঢাকা-মাওয়া (এন-৮) মহাসড়ক হতে ঢাকা-চট্টগ্রাম (এন-১) মহাসড়কে সংযোগ স্থাপনের (মিডল রিং রোডের দক্ষিণ অংশ) সমীক্ষা 
(জানুয়ারি ২০১৮-জুন ২০১৯)</t>
  </si>
  <si>
    <t>শরীয়তপুর-জাজিরা-পদ্মা ব্রীজ এপ্রোচ (নাওডোবা) সড়ক উন্নয়ন (জানুয়ারি ২০১৮-জুন ২০২০)</t>
  </si>
  <si>
    <t>নড়াইল-মাগুরা আঞ্চলিক মহাসড়কের বাঁকসরলীকরণসহ যথাযথ মান ও প্রশস্ততায় উন্নীতকরণ (জানুয়ারি ২০১৮-জুন ২০২০)</t>
  </si>
  <si>
    <t>দেওয়ানগঞ্জ-বাহাদুরাবাদ ঘাট সড়ক নির্মাণ (জানুয়ারি ২০১৮-জুন ২০২০)</t>
  </si>
  <si>
    <t>রাজউক পূর্বাচল ৩০০ ফুট মহাসড়ক হতে মাদানী এভিনিউ-সিলেট মহাসড়ক পর্যন্ত সংযোগ সড়ক নির্মাণ (জুলাই ২০১৮-ডিসেম্বর ২০২০)</t>
  </si>
  <si>
    <t>মিরপুর (বিরুলিয়া)-আশুলিয়া (ইয়ারপুর) সড়ক উন্নয়ন (জানুয়ারি ২০১৮-জুন২০১৯)</t>
  </si>
  <si>
    <t>রাজশাহী-নওহাটা-চৌমাসিয়া সড়কের ১ম কিমি হতে ১০ম কিমি (বিন্দুর মোড় হতে বিমান বন্দর হয়ে নওহাটা ব্রীজ) পর্যন্ত সড়কটি চার লেনে উন্নীতকরণ সহ মিডিয়ান, ড্রেন কাম ফুটপাত নির্মাণ প্রকল্প (জানুয়ারি ২০১৮-জুন ২০২০)</t>
  </si>
  <si>
    <t>ময়মনসিংহ (রঘুরামপুর) - ফুলপুর-নকলা- শেরপুর (আর-৩৭১) আঞ্চলিক  মহাসড়ক উন্নয়ন (জানুয়ারি ২০১৮-জুন ২০২০)</t>
  </si>
  <si>
    <t>বেতগ্রাম-তালা-পাইকগাছা-কয়রা সড়ক যথাযথ মানে  উন্নীতকরন (মে ২০১৮-জুন ২০২০)</t>
  </si>
  <si>
    <t>মোস্তফাপুর-মাদারীপুর-শরীয়তপুর (মনোহর বাজার)-ইব্রাহীমপুর-হরিণা-চাঁদপুর (ভাটিয়ালপুর) সড়ক (আর-৮৬০) উন্নয়ন (শরীয়তপুর অংশ) (জুলাই ২০১৮-জুন ২০২১)</t>
  </si>
  <si>
    <t>জাতীয় ও আঞ্চলিক মহাসড়কে প্রয়োজনীয় সাইন ও রোড মার্কিং স্থাপন এবং চিহ্নিত ঝুঁকিপুর্ন স্থানসহ মারাত্মক ঝুঁকিপুর্ণ করিডোর উন্নয়ন (জানুয়ারি ২০১৮-জুন ২০২০)</t>
  </si>
  <si>
    <t>সড়ক ও জনপথ অধিদপ্তরের আওতাধীন গুরুত্বপূর্ন মহাসড়কে পন্য পরিবহনের উৎসমুখে এক্সেল লোড নিয়ন্ত্রন কেন্দ্র স্থাপন (জুলাই ২০১৮-জুন ২০২১)</t>
  </si>
  <si>
    <t>আরএনআইএমপি-২ প্রকল্পের অসমাপ্ত কাজ সমাপ্তকরণ প্রকল্প: নীলফামারী-ডোমার (জেড-৫৭০৭) সড়ক ও বোদা-দেবীগঞ্জ (জেড-৫০০৩) সড়ক (নীলফামারী অংশ) (জানুয়ারি ২০১৮-জুন ২০২০)</t>
  </si>
  <si>
    <t>গোবিন্দগঞ্জ - ঘোড়াঘাট - বিরামপুর - দিনাজপুর-ফুলবাড়ী আঞ্চলিক মহাসড়ককে জাতীয় মহাসড়ক মানে উন্নীতকরণ (জুলাই ২০১৮-জুন ২০২১)</t>
  </si>
  <si>
    <t>মহালছড়ি-জালিয়াপাড়া সড়ক পুন:নির্মাণ-(২য় পর্যায়) (সিন্দুকছড়ি-মহালছড়ি) (জানুয়ারি ২০১৮-জুন ২০১৯</t>
  </si>
  <si>
    <t>নাটোর সড়ক বিভাগাধীন ৩টি জেলা মহাসড়ক যথাযথ মানে উন্নীতকরণ (জানুয়ারি ২০১৮-জুন ২০১৯)</t>
  </si>
  <si>
    <t>আনোয়ারা উপজেলা সংযোগ সড়কসহ কর্ণফুলি টানেল সংযোগ সড়কে ৪-লেনে উন্নীতকরণ (শিকলবাহা-আনোয়ারা সড়ক) (জানুয়ারি ২০১৮-জুন ২০২০)</t>
  </si>
  <si>
    <t>ঢাকা (যাত্রাবাড়ি)-কুমিল্লা (ময়নামতি)-চট্টগ্রাম-টেকনাফ জাতীয় মহাসড়ক (এন-১) এর চট্টগ্রাম হতে কক্সবাজার পর্যন্ত মহাসড়ককে উভয় পার্শ্বে ধীরগতির যানচলের জন্য পৃথক সার্ভিস লেনসহ চারলেনে উন্নীতকরণ (জুলাই ২০১৮-জুন ২০২৩)</t>
  </si>
  <si>
    <t>লক্ষীপুর সড়ক বিভাগাধীন বরিশাল-লাহেরহাট-ভেদুরিয়া-ভোলা-ইলিশা-মজুচৌধুরীরহাট-লক্ষীপুর মহাসড়কের (লক্ষীপুর অংশ) (এন-৮০৯) উন্নয়ন (জুলাই ২০১৮-জুন ২০২০)</t>
  </si>
  <si>
    <t>জুড়ী (ক্লিভডন)-কুলাউড়া (গাজীপুর) (জেড-২৮২৪) জেলা মহাসড়কটি যথাযথ মান ও প্রশস্থতায় উন্নীতকরণ (জুলাই ২০১৮-জুন ২০২০)</t>
  </si>
  <si>
    <t>টেকনাফ-শাহপরীরদ্বীপ জেলা মহাসড়ক (জেড-১০০৯) এর হাড়িয়াখালী হতে শাহপরীরদ্বীপ অংশ পুন:নির্মাণ, প্রশস্থকরণ ও শক্তিশালীকরণ (জুলাই ২০১৮-জুন ২০২০)</t>
  </si>
  <si>
    <t>মুন্সীগঞ্জ-মুক্তারপুর-হাতিমারা-কুন্ডেরবাজার-শ্রীনগর (ছনবাড়ী) সড়ক উন্নয়ন (জানুয়ারি২০১৮-জুন২০২০)</t>
  </si>
  <si>
    <t>মাতুয়াইল-শেখেরবাজার সড়ক উন্নয়ন (জানুয়ারি ২০১৮-জুন ২০১৯)</t>
  </si>
  <si>
    <t>দর্শনা-মুজিবনগর আঞ্চলিক  মহাসড়ককে (আর-৭৪৯) যথাযথ মান ও প্রশস্ততায় উন্নীতকরন (জুলাই ২০১৮-জুন ২০২১)</t>
  </si>
  <si>
    <t>বাংলাদেশের প্রধান মহাসড়ক সমূহে পানি নিষ্কাশন ব্যবস্থা উন্নয়নের সম্ভাব্যতা যাচাইয়ের জন্য কারিগরী সহায়তা প্রকল্প (জানুয়ারি ২০১৮-ডিসেম্বর ২০১৮)</t>
  </si>
  <si>
    <t>রিভিউ অব এক্সিসটিং পেভমেন্ট ডিজাইন গাইড এন্ড প্রিপারেশন অব এ পেভমেন্ট ডিজাইন মেনুয়াল ফর রোডস্‌ এন্ড হাইওয়েস ডিপার্টমেন্ট (আরএইচডি)</t>
  </si>
  <si>
    <t>ঢাকা-আরিচা(এন-৫) জাতীয় মহাসড়কের ৪১তম কিলোমিটারে বাথুলীতে অবস্থিত এক্সেল লোড কন্ট্রোল স্টেশনটি ৬৮তম কিলোমিটারে ফলসেটিয়াতে স্থানান্তর (জানুয়ারি ২০১৮-জুন ২০২০)</t>
  </si>
  <si>
    <t>দাগনভূঁইয়া-তালতলী বাজার-চৌধুরীহাট-বসুরহাট জেলা মহাসড়ককে যথাযথ মানে ও প্রশস্থতায় উন্নীতকরণ (এপ্রিল ২০১৮-ডিসেম্বর ২০২০)</t>
  </si>
  <si>
    <t>নেত্রকোনা-কেন্দুয়া জেলা মহাসড়ক উন্নয়ন (জুলাই ২০১৮-জুন ২০২০)</t>
  </si>
  <si>
    <t>ফেনী-নোয়াখালী জাতীয় মহাসড়কের (এন-১০৪) মহিপাল হতে চৌমুহনী পূর্ববাজার পর্যন্ত (চেইনেজ-১+৮০০ কি:মি: হতে ৩২+০০ কি:মি:) ধীনগতির যান চলাচলের পৃথক লেনসহ চার লেনে উন্নীতকরণ (জুলাই ২০১৮-ডিসেম্বর ২০২০)</t>
  </si>
  <si>
    <t xml:space="preserve">জরাজীর্ণ, অপ্রশস্থ ও গুরুত্বপূর্ণ পয়েন্টে বিদ্যমান বেইলী সেতু প্রতিস্থাপন প্রকল্প (চট্টগ্রাম জোন)
(জানুয়ারি ২০১৮-জুন ২০১৯ </t>
  </si>
  <si>
    <t xml:space="preserve">জরাজীর্ণ, অপ্রশস্থ ও গুরুত্বপূর্ণ পয়েন্টে বিদ্যমান বেইলী সেতু প্রতিস্থাপন প্রকল্প (রংপুর জোন) (জানুয়ারি ২০১৮-জুন ২০২০)
</t>
  </si>
  <si>
    <t>জরাজীর্ণ, অপ্রশস্থ ও গুরুত্বপূর্ণ পয়েন্টে বিদ্যমান বেইলী সেতু প্রতিস্থাপন প্রকল্প (বরিশাল জোন) (জুলাই ২০১৮-জুন ২০২০)</t>
  </si>
  <si>
    <t>জরাজীর্ণ, অপ্রশস্থ ও গুরুত্বপূর্ণ পয়েন্টে বিদ্যমান বেইলী সেতু প্রতিস্থাপন প্রকল্প (ঢাকা জোন) (জুলাই ২০১৮-জুন ২০২০)</t>
  </si>
  <si>
    <t>জরাজীর্ণ, অপ্রশস্থ ও গুরুত্বপূর্ণ পয়েন্টে বিদ্যমান বেইলী সেতু প্রতিস্থাপন প্রকল্প (ময়মনসিংহ জোন)</t>
  </si>
  <si>
    <t>জরাজীর্ণ, অপ্রশস্থ ও গুরুত্বপূর্ণ পয়েন্টে বিদ্যমান বেইলী সেতু প্রতিস্থাপন প্রকল্প (কুমিল্লা জোন) (জুলাই ২০১৮-জুন ২০২০)</t>
  </si>
  <si>
    <t>জরাজীর্ণ, অপ্রশস্থ ও গুরুত্বপূর্ণ পয়েন্টে বিদ্যমান বেইলী সেতু প্রতিস্থাপন প্রকল্প (সিলেট জোন) (জুলাই ২০১৮-জুন ২০২০)</t>
  </si>
  <si>
    <t>জরাজীর্ণ, অপ্রশস্থ ও গুরুত্বপূর্ণ পয়েন্টে বিদ্যমান বেইলী সেতু প্রতিস্থাপন প্রকল্প (খুলনা জোন) (জুলাই ২০১৮-জুন ২০২০)</t>
  </si>
  <si>
    <t>যশোর-মাগুরা জাতীয় মহাসড়ক ধীরগতির যানবাহনের জন্য পৃথক লেনসহ ৪-লেনে উন্নীতকরণ (ভূমি অধিগ্রহণ) (জুলাই ২০১৮-জুন ২০২০)</t>
  </si>
  <si>
    <t>লেবুখালী-বাউফল-গলাচিপা-আমরাগাছিয়া সড়কের ৭০তম কিঃমিঃ-এ রামনাবাদ সেতু নির্মাণ (জানুয়ারি ২০১৮-জুন ২০২০)</t>
  </si>
  <si>
    <t>ঢাকা (মিরপুর)-উথুলী-পাটুরিয়া জাতীয় মহাসড়ক (এন-৫) এর নবীনগর হতে নয়ারহাট ও পাটুরিয়া ঘাট এলাকা প্রশস্থকরণসহ আমিন বাজার হতে পাটুরিয়া ঘাট পর্যন্ত বিভিন্ন বাসষ্ট্যান্ড এলাকা ডেডিকেটেড লেনসহ সার্ভিস লেন ও বাস-বে নির্মাণ  (জুলাই ২০১৮-জুন ২০২০)</t>
  </si>
  <si>
    <t>টঙ্গী-অশুলিয়া ইপিজেড মহাসড়কের ধউর হতে জয়দেবপুর-টাঙ্গাইল-এলেঙ্গা মহাসড়কের কড্ডা সংযোগ (ইনার এবং মিডল সার্কুলার রুটের রেডিয়াল মহাসড়ক) এবং টঙ্গী-কালিগঞ্জ-ঘোড়াশাল-পাঁচদোনা (আর-৩০১) মহাসড়ক (ইনার এবং মিডল সার্কুলার রুটের রেডিয়াল মহাসড়ক) এর সমীক্ষা (জুলাই ২০১৮-জুন ২০২০)</t>
  </si>
  <si>
    <t>ভবেরচর - গজারিয়া - মুন্সীগঞ্জ সড়ক এ ৭ম কিলোমিটারে ফুলদী সেতু নির্মাণ। (জানুয়ারি২০১৮-জুন২০২০)</t>
  </si>
  <si>
    <t>রংপুর-গঙ্গাচড়া-পীরেরহাট-গাড়াগ্রাম-নীলফামারী (কিশোরগঞ্জ) প্রশস্থকরণ ও শক্তিশালীকরণ (জুলাই ২০১৮-জুন ২০২০)</t>
  </si>
  <si>
    <t>ঢাকা বাইপাস থেকে ঢাকা-সিলেট জাতীয় মহাসড়ক সংযোগ মহাসড়ক নির্মাণ (জুলাই ২০১৮-জুন ২০২০)</t>
  </si>
  <si>
    <t xml:space="preserve">ময়মনসিংহ শহরে ২য় ব্রহ্মপুত্র সেতু নির্মাণ  (জুলাই ২০১৮-জুন ২০২০)        </t>
  </si>
  <si>
    <t>ভাঙ্গা-ভাটিয়াপাড়া-কালনা-নড়াইল-যশোর-বেনাপোল জাতীয় মহাসড়ক ধীরগতির যানবাহনের জন্য পৃথক লেনসহ ৪-লেনে উন্নীতকরণ (ভূমি অধিগ্রহণ) (জুলাই ২০১৮-জুন ২০২০)</t>
  </si>
  <si>
    <t>ঢাকা (মিরপুর)-উথুলী-পাটুরিয়া জাতীয় মহাসড়ক (এন-৫) এর আমিন বাজার চার লেন বিশিষ্ট ২য় সেতু নির্মাণ প্রকল্প 
(জুলাই ২০১৮-জুন ২০২০)</t>
  </si>
  <si>
    <t>২০১৭ সালের বন্যায় এবং অতিবৃষ্টিতে ক্ষতিগ্রস্থ মহাসড়কের জরুরী পুণঃনির্মাণ প্রকল্প (ঢাকা জোন) 
(জুলাই ২০১৮-জুন ২০২০)</t>
  </si>
  <si>
    <t>সাভার বাজারে ওভারপাস নির্মাণ প্রকল্প (জুলাই ২০১৮-জুন ২০২০)</t>
  </si>
  <si>
    <t>নবীনগর-ডিপিজেড-চন্দ্রা (এন-৫৪০) মহাসড়কের ডেডিকেটেড লেনসহ উভয় পার্শ্বে সার্ভিস রোড নির্মাণ প্রকল্প 
(জুলাই ২০১৮-জুন ২০২০)</t>
  </si>
  <si>
    <t>সাতক্ষীরা-কালীগঞ্জ-শ্যামনগর-ভেটখালী জেলা মহাসড়ক যথাযথ মান ও প্রশস্ততায় উন্নীতকরণ
(জুলাই ২০১৮-জুন ২০২০)</t>
  </si>
  <si>
    <t>সংস্থাঃ ডিটিসিএ</t>
  </si>
  <si>
    <t>ঢাকা মাস র‌্যাপিড ট্রানজিট ডেভলপমেন্ট প্রজেক্ট (এমআরটি লাইন-১) (ই/এস) (জুলাই ২০১৮-জুন ২০২০)</t>
  </si>
  <si>
    <t>সড়ক নিরাপত্তা জোরদারকল্পে ময়মনসিংহ এ একটি মাল্টিপারপাস ট্রেনিং সেন্টার স্থাপন (জুলাই ২০১৮-জুন ২০২০)</t>
  </si>
  <si>
    <t>মহাসড়ক দূর্ঘটনা হ্রাসকরণ এবং বাঙলাদেশে সড়ক নিরাপত্তা নিশ্চিতকরণ প্রকল্প- ১ম পর্যায় (জুলাই ২০১৮-জুন ২০২০)</t>
  </si>
  <si>
    <t>মুক্তারপুর সেতু সংযোগ সড়ক নির্মাণ (এপ্রিল ২০১৮-মার্চ ২০২০)</t>
  </si>
  <si>
    <t>বাংলাদেশ রেলওয়ের ঢাকা-টঙ্গী সেকশনে সাবওয়ে নির্মাণের জন্য সম্ভাব্যতা সমীক্ষা কার্যক্রম
(জানুয়ারি ২০১৯-জুন ২০২১)</t>
  </si>
  <si>
    <t>বাংলাদেশ রেলওয়ের ৫৭৫ কি.মি. সেকেন্ডারী লাইনে অপটিক্যাল ফাইবার ভিত্তিক টেলিযোগাযোগ ব্যবস্থা স্থাপন ও চালুকরণ (জানুয়ারি ২০১৯ - ডিসেম্বর ২০২২ )</t>
  </si>
  <si>
    <t>ভারতের সাথে রেল সংযোগ স্থাপনের লক্ষ্যে চিলাহাটি এবং চিলাহাটি বর্ডারের মধ্যে রেলপথ নির্মাণ
(জানুয়ারি ২০১৯ -ডিসেম্বর ২০২২)</t>
  </si>
  <si>
    <t>নারায়ণগঞ্জ হতে ঢাকা হয়ে জয়দেবপুর পর্যন্ত ইলেকট্রিক ট্র্যাকশন (ওভারহেড ক্যাটেনারি সাব-স্টেশন নির্মাণসহ) প্রবর্তণের লক্ষে সম্ভাব্যতা সমীক্ষা ( জানুয়ারি ২০১৮-ডিসেম্বর ২০১৯)</t>
  </si>
  <si>
    <t>কালিয়াকৈর হাই-টেক পার্ক এবং ঢাকার মধ্যে শাটল ট্রেন চালুর লক্ষ্যে  ২ সেট  (৬ ইউনিটে ১ সেট) ব্রড গেজ ডিজেল ইলেক্ট্রিক মাল্টিপল ইউনিট  ডিইএমইউ সংগ্রহ (জানুয়ারি ২০১৯ - ডিসেম্বর ২০২১)</t>
  </si>
  <si>
    <t>চট্টগ্রাম পতেঙ্গায় প্রস্তাবিত বে-টার্মিনালে রেলওয়ে সংযোগের জন্য সম্ভাব্যতা সমীক্ষা (জানুয়ারি ২০১৯-জুন ২০২১)</t>
  </si>
  <si>
    <t>মৌলভীবাজার, মিরসরাই, জামালপুর অর্থনৈতিক অঞ্চলে রেললাইন নির্মাণ (জানুয়ারি ২০১৯ -ডিসেম্বর ২০২২)</t>
  </si>
  <si>
    <t>বাংলাদেশ রেলওয়ের পার্বতীপুর রেলওয়ে স্টেশনের আধুনিকীকরণ (জানুয়ারি ২০১৯ -ডিসেম্বর ২০২২)</t>
  </si>
  <si>
    <t>বাংলাদেশ রেলওয়ের পূর্বাঞ্চলের গুরুত্বপূর্ণ সেতুসমূহের পুনর্বাসনের জন্য সম্ভাব্যতা সমীক্ষা কার্যক্রম (জানুয়ারি ২০১৯ - ডিসেম্বর ২০২২)</t>
  </si>
  <si>
    <t>বাংলাদেশ রেলওয়ে এর গুরুত্বপূর্ণ এলাকায় ১২ (বারো) টি রানিং ষ্টাফ রুম নির্মাণ (জানুয়ারি ২০১৯ - ডিসেম্বর ২০২৩)</t>
  </si>
  <si>
    <t>বাংলাদেশ রেলওয়ের পশ্চিমাঞ্চলের সেতু পুনঃনির্মাণের লক্ষ্যে সম্ভাব্যতা সমীক্ষা ও বিশদ ডিজাইন (জানুয়ারি ২০১৯ - এপ্রিল ২০২১)</t>
  </si>
  <si>
    <t>বায়লাদেশ রেলওয়ের পশ্চিমাঞ্চলের ১০০ টি এমজি ও ১০০টি বিজি যাত্রীবাহী ক্যারেজ পুনর্বাসন (জুলাই ২০১৯-জুন ২০২১)</t>
  </si>
  <si>
    <t>২০৩ খানা ব্রডগেজ বগি ওয়েল ট্যাংক এবং আনুসাংগিক যন্ত্রাংশ পরিবর্তনসহ এয়ার ব্রেকে রূপান্তর (জুলাই ২০১৯-জুন ২০২১)</t>
  </si>
  <si>
    <t>চট্টগ্রাম জংশন কেবিন-দোহাজারী সেকশনের ৭টি স্টেশনের সিগন্যালিং ব্যবস্থা প্রতিস্থাপন ও আধুনিকায়ন (জানুয়ারি২০১৯ -ডিসেম্বর২০২১)</t>
  </si>
  <si>
    <t>সাব-সেক্টরঃ নৌ-পরিবহণ</t>
  </si>
  <si>
    <t>মন্ত্রণালয়/বিভাগঃ নৌ-পরিবহণ</t>
  </si>
  <si>
    <t>সংস্থাঃ বিআইডব্লিউটিএ</t>
  </si>
  <si>
    <t>বুডিগঙ্গা, তুরাগ ও শীতলক্ষ্যা (আংশিক) নদীর তীরসহ ওয়াকওয়ে নির্মাণ (জুলাই ২০১৮-জুন ২০২১)</t>
  </si>
  <si>
    <t>নগর বাড়ীতে আনুষঙ্গিক সুবিধাদিসহ নদী বন্দর নির্মাণ (জুলাই ২০১৬ - ডিসেম্বর ২০১৮)</t>
  </si>
  <si>
    <t>আশুগঞ্জ অভ্যন্তরীণ কন্টেইনার নৌ-বন্দর নির্মাণ (জুলাই ২০১৬ - ডিসেম্বর ২০১৮)</t>
  </si>
  <si>
    <t>মাদারীপুর জেলার কুমার, লোয়ার কুমার ও আপার কুমার নদীর নাব্যতা উন্নয়ন ও পুনরুদ্ধার (জুলাই ২০১৮-জুন ২০২০)</t>
  </si>
  <si>
    <t>অভ্যন্তরীণ নৌ-পথের কারিগরি, আর্থিক, সামাজিক ও পরিবেশগত দিকসহ বিস্তারিত সম্ভাবতা যাচাই (জুলাই ২০১৮-জুন ২০১৯)</t>
  </si>
  <si>
    <t>হাওর অঞ্চলে ক্যাপিটাল ড্রেজিং দ্বারা নাব্যতা বৃদ্ধি, নিস্কাসন ব্যবস্থার উন্নতি, পর্যটন, জলাভুমি, ইকোসিস্টেম, সেচ এবং ল্যান্ডিং সুবিধাদি সমন্বিত নদী ব্যবস্থাপনা (জুলাই ২০১৮-জুন ২০২৪)</t>
  </si>
  <si>
    <t>সাঙ্গু ও মাতামুহুরী নদী এবং কর্ণফুলী নদীর রাঙ্গামাটি-থেগামুখ নৌ-পথের নাব্যতা উন্নয়ন 
(ডিসেম্বর ২০১৮-জুন ২০২২)</t>
  </si>
  <si>
    <t>ঘাঘট, বংশি, বানার, লোয়ার, নাগদা, জিনাই এবং গোমতী নদীর নাব্যতা উন্নয়ন (জুলাই ২০১৮-জুন ২০২৩)</t>
  </si>
  <si>
    <t>সংস্থাঃ নৌ-পরিবহণ অধিদপ্তর</t>
  </si>
  <si>
    <t>সাব সেক্টরঃ বিমান পরিবহন</t>
  </si>
  <si>
    <t>নোয়াখালীস্থ নিঝুম দ্বীপ ও হাতিয়ায়  পর্যটন কেন্দ্র নির্মাণ (জানুয়ারি ২০১৮-জুন ২০২০)</t>
  </si>
  <si>
    <t>পঞ্চগড়ে  পর্যটন কেন্দ্র নির্মাণ (জানুয়ারি ২০১৮-জুন ২০২০)</t>
  </si>
  <si>
    <t>চাঁপাইনবাবগঞ্জ জেলায় মহানন্দায় শেখ হাসিনা সেতু সংলগ্ন এলাকায় পর্যটন  কেন্দ্র নির্মাণ (জানুয়ারি ২০১৮-জুন ২০২১)</t>
  </si>
  <si>
    <t>বরিশাল জেলার দূর্গাসাগর এলাকায় পর্যটন সুবিধদাদি প্রবর্তন (জানুয়ারি ২০১৮-জুন ২০২০)</t>
  </si>
  <si>
    <t>কক্সবাজারস্থ মোটেল প্রবালের জায়গায় এ্যাপ্লিকেশন হোটেলসহ প্রশিক্ষন কেন্দ্র নির্মাণ (জানুয়ারি ২০১৮-জুন ২০২১)</t>
  </si>
  <si>
    <t>বাংলাদেশ পর্যটন করপোরেশন এর মেরিএন্ডারসন  জাহাজের আদলে নতুন জাহাজ নির্মাণ এবং বিআইডব্লিউটিসি’র পরিচালনাধীন পি.এস অস্ট্রিচ জাহাজ এর সংস্কার (জানুয়ারি ২০১৮-জুন ২০২০)</t>
  </si>
  <si>
    <t>নেত্রকোনা জেলার  খালিয়াজুরি ও বিরিসিরিতে পর্যটন কেন্দ্র নির্মাণ (জানুয়ারি ২০১৮-জুন ২০২০)</t>
  </si>
  <si>
    <t>বাংলাদেশ পর্যটন করপোরেশন এর স্থাপনাসমূহের সক্ষমতা বৃদ্ধি সংক্রান্ত সমীক্ষা প্রকল্প (জানুয়ারি ২০১৮-জুন ২০১৯)</t>
  </si>
  <si>
    <t>বাংলাদেশের বিভিন্ন  পর্যটন আকর্ষণীয়  স্থানসমূহের ভৌত অবকাঠামো নির্মাণ এবং সংযোগ সড়ক উন্নয়ন (জানুয়ারি ২০১৮-জুন ২০২০)</t>
  </si>
  <si>
    <t>সিলেটের জাফলং-এ পর্যটন কেন্দ্র নির্মাণ (জানুয়ারি ২০১৮-জুন ২০২১)</t>
  </si>
  <si>
    <t>টেকেরঘাট  চুনাপাথর খনি প্রকল্প এলাকায় পর্যটন কেন্দ্র নির্মাণ জানুয়ারি ২০১৮-জুন ২০২০)</t>
  </si>
  <si>
    <t>কুমিল্লার লালমাই পাহাড় এলাকায় পর্যটন সুবিধাদি প্রবর্তন  (জুলাই ২০১৭-জুন ২০১৯)</t>
  </si>
  <si>
    <t>সুনামগঞ্জের দিরাই উপজেলায় চাপটি হাওড়ে হাওড়ভিত্তিক পর্যটন সুবিধাদি প্রবর্তন (জানুয়ারি ২০১৮-জুন ২০২০)</t>
  </si>
  <si>
    <t>ময়মনসিংহ জেলা সদরে পর্যটন কেন্দ্র নির্মাণ (জানুয়ারি ২০১৮-জুন ২০২০)</t>
  </si>
  <si>
    <t>যশোর জেলায় পর্যটন কেন্দ্র নির্মাণ (জানুয়ারি ২০১৮-জুন ২০২০)</t>
  </si>
  <si>
    <t xml:space="preserve">বাংলাদেশের আন্তর্জাতিক বিমানবন্দরসমূহের  সিকিউরিটি উন্নয়ন (জুলাই ২০১৮-জুন ২০২০) </t>
  </si>
  <si>
    <t>মন্ত্রণালয়/বিভাগঃ বেসামরিক বিমান পরিবহন ও পর্যটন মন্ত্রণালয়</t>
  </si>
  <si>
    <t xml:space="preserve">মন্ত্রণালয়/বিভাগঃ ডাক ও টেলিযোগাযোগ </t>
  </si>
  <si>
    <t xml:space="preserve">মন্ত্রণালয়/বিভাগঃ ডাক, টেলিযোগাযোগ ও তথ্যপ্রযুক্তি/ডাক ও টেলিযোগাযোগ </t>
  </si>
  <si>
    <t>মন্ত্রণালয়/বিভাগঃ অর্থ মন্ত্রণালয়/অভ্যন্তরীণ সম্পদ বিভাগ</t>
  </si>
  <si>
    <r>
      <t>চট্টগ্রামে</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 xml:space="preserve">নির্মাণ </t>
    </r>
    <r>
      <rPr>
        <sz val="12"/>
        <rFont val="SutonnyMJ"/>
        <family val="0"/>
      </rPr>
      <t>(</t>
    </r>
    <r>
      <rPr>
        <sz val="12"/>
        <rFont val="Nikosh"/>
        <family val="0"/>
      </rPr>
      <t>জুলাই</t>
    </r>
    <r>
      <rPr>
        <sz val="12"/>
        <rFont val="SutonnyMJ"/>
        <family val="0"/>
      </rPr>
      <t xml:space="preserve"> </t>
    </r>
    <r>
      <rPr>
        <sz val="12"/>
        <rFont val="Nikosh"/>
        <family val="0"/>
      </rPr>
      <t>২০১৭-জুন</t>
    </r>
    <r>
      <rPr>
        <sz val="12"/>
        <rFont val="SutonnyMJ"/>
        <family val="0"/>
      </rPr>
      <t xml:space="preserve"> </t>
    </r>
    <r>
      <rPr>
        <sz val="12"/>
        <rFont val="Nikosh"/>
        <family val="0"/>
      </rPr>
      <t>২০২০</t>
    </r>
    <r>
      <rPr>
        <sz val="12"/>
        <rFont val="SutonnyMJ"/>
        <family val="0"/>
      </rPr>
      <t>)</t>
    </r>
  </si>
  <si>
    <r>
      <t>মংলা</t>
    </r>
    <r>
      <rPr>
        <sz val="12"/>
        <rFont val="SutonnyMJ"/>
        <family val="0"/>
      </rPr>
      <t xml:space="preserve"> </t>
    </r>
    <r>
      <rPr>
        <sz val="12"/>
        <rFont val="Nikosh"/>
        <family val="0"/>
      </rPr>
      <t>কাস্টম</t>
    </r>
    <r>
      <rPr>
        <sz val="12"/>
        <rFont val="SutonnyMJ"/>
        <family val="0"/>
      </rPr>
      <t xml:space="preserve"> </t>
    </r>
    <r>
      <rPr>
        <sz val="12"/>
        <rFont val="Nikosh"/>
        <family val="0"/>
      </rPr>
      <t>হাউস</t>
    </r>
    <r>
      <rPr>
        <sz val="12"/>
        <rFont val="SutonnyMJ"/>
        <family val="0"/>
      </rPr>
      <t xml:space="preserve"> </t>
    </r>
    <r>
      <rPr>
        <sz val="12"/>
        <rFont val="Nikosh"/>
        <family val="0"/>
      </rPr>
      <t>নির্মাণ</t>
    </r>
    <r>
      <rPr>
        <sz val="12"/>
        <rFont val="SutonnyMJ"/>
        <family val="0"/>
      </rPr>
      <t xml:space="preserve"> </t>
    </r>
    <r>
      <rPr>
        <sz val="12"/>
        <rFont val="Nikosh"/>
        <family val="0"/>
      </rPr>
      <t>প্রকল্প</t>
    </r>
    <r>
      <rPr>
        <sz val="12"/>
        <rFont val="SutonnyMJ"/>
        <family val="0"/>
      </rPr>
      <t xml:space="preserve"> (</t>
    </r>
    <r>
      <rPr>
        <sz val="12"/>
        <rFont val="Nikosh"/>
        <family val="0"/>
      </rPr>
      <t>জুলাই</t>
    </r>
    <r>
      <rPr>
        <sz val="12"/>
        <rFont val="SutonnyMJ"/>
        <family val="0"/>
      </rPr>
      <t xml:space="preserve"> </t>
    </r>
    <r>
      <rPr>
        <sz val="12"/>
        <rFont val="Nikosh"/>
        <family val="0"/>
      </rPr>
      <t>২০১৭-জুন</t>
    </r>
    <r>
      <rPr>
        <sz val="12"/>
        <rFont val="SutonnyMJ"/>
        <family val="0"/>
      </rPr>
      <t xml:space="preserve"> </t>
    </r>
    <r>
      <rPr>
        <sz val="12"/>
        <rFont val="Nikosh"/>
        <family val="0"/>
      </rPr>
      <t>২০২০</t>
    </r>
    <r>
      <rPr>
        <sz val="12"/>
        <rFont val="SutonnyMJ"/>
        <family val="0"/>
      </rPr>
      <t>)</t>
    </r>
  </si>
  <si>
    <r>
      <t>বরিশাল</t>
    </r>
    <r>
      <rPr>
        <sz val="12"/>
        <rFont val="SutonnyMJ"/>
        <family val="0"/>
      </rPr>
      <t xml:space="preserve"> </t>
    </r>
    <r>
      <rPr>
        <sz val="12"/>
        <rFont val="Nikosh"/>
        <family val="0"/>
      </rPr>
      <t>কর</t>
    </r>
    <r>
      <rPr>
        <sz val="12"/>
        <rFont val="SutonnyMJ"/>
        <family val="0"/>
      </rPr>
      <t xml:space="preserve"> </t>
    </r>
    <r>
      <rPr>
        <sz val="12"/>
        <rFont val="Nikosh"/>
        <family val="0"/>
      </rPr>
      <t>ভবন</t>
    </r>
    <r>
      <rPr>
        <sz val="12"/>
        <rFont val="SutonnyMJ"/>
        <family val="0"/>
      </rPr>
      <t xml:space="preserve"> </t>
    </r>
    <r>
      <rPr>
        <sz val="12"/>
        <rFont val="Nikosh"/>
        <family val="0"/>
      </rPr>
      <t>নির্মাণ</t>
    </r>
    <r>
      <rPr>
        <sz val="12"/>
        <rFont val="SutonnyMJ"/>
        <family val="0"/>
      </rPr>
      <t xml:space="preserve">  (</t>
    </r>
    <r>
      <rPr>
        <sz val="12"/>
        <rFont val="Nikosh"/>
        <family val="0"/>
      </rPr>
      <t>জুলাই</t>
    </r>
    <r>
      <rPr>
        <sz val="12"/>
        <rFont val="SutonnyMJ"/>
        <family val="0"/>
      </rPr>
      <t xml:space="preserve"> </t>
    </r>
    <r>
      <rPr>
        <sz val="12"/>
        <rFont val="Nikosh"/>
        <family val="0"/>
      </rPr>
      <t>২০১৭-জুন</t>
    </r>
    <r>
      <rPr>
        <sz val="12"/>
        <rFont val="SutonnyMJ"/>
        <family val="0"/>
      </rPr>
      <t xml:space="preserve"> </t>
    </r>
    <r>
      <rPr>
        <sz val="12"/>
        <rFont val="Nikosh"/>
        <family val="0"/>
      </rPr>
      <t>২০২০</t>
    </r>
    <r>
      <rPr>
        <sz val="12"/>
        <rFont val="SutonnyMJ"/>
        <family val="0"/>
      </rPr>
      <t>)</t>
    </r>
  </si>
  <si>
    <t>বাংলাদেশ রেলওয়ের কর্মকর্তা ও কর্মচারীদের আবাসনের জন্য শাহজাহানপুরে বহুতল ভবন নির্মাণ (জানুয়ারি ২০১৯-জুন ২০২২)</t>
  </si>
  <si>
    <t>চাঁদপুর সেচ প্রকল্পের চার-বাগাদী পাম্প হাউজ ও হাজিমারা রেগুলেটর পুনর্বাসন (জুলাই ২০১৮-জুন ২০২১)</t>
  </si>
  <si>
    <t>ডিজিএফআই এর টেলিযোগাযোগ ও আইসিটি অবকাঠামো, মানব সম্পদ এবং কারিগরী সক্ষমতা উন্নয়ন (জুলাই ২০১৮-জুন ২০২১)</t>
  </si>
  <si>
    <t>ধর্মীয় সম্প্রীতি ও সচেতনা বৃদ্ধিকরণ প্রকল্প  (জুলাই ২০১৮-জুন  ২০২০)</t>
  </si>
  <si>
    <r>
      <t>বাংলাদেশ কৃষি উন্নয়ন কর্পোরেশন (বিএডিসি) এর অবকাঠামো সংস্কার ও নির্মাণ (জানুয়ারি</t>
    </r>
    <r>
      <rPr>
        <sz val="12"/>
        <color indexed="8"/>
        <rFont val="Times New Roman"/>
        <family val="1"/>
      </rPr>
      <t xml:space="preserve"> </t>
    </r>
    <r>
      <rPr>
        <sz val="12"/>
        <color indexed="8"/>
        <rFont val="Nikosh"/>
        <family val="0"/>
      </rPr>
      <t>২০১৮</t>
    </r>
    <r>
      <rPr>
        <sz val="12"/>
        <color indexed="8"/>
        <rFont val="Nikosh"/>
        <family val="0"/>
      </rPr>
      <t>-জুন</t>
    </r>
    <r>
      <rPr>
        <sz val="12"/>
        <color indexed="8"/>
        <rFont val="Times New Roman"/>
        <family val="1"/>
      </rPr>
      <t xml:space="preserve"> </t>
    </r>
    <r>
      <rPr>
        <sz val="12"/>
        <color indexed="8"/>
        <rFont val="Nikosh"/>
        <family val="0"/>
      </rPr>
      <t xml:space="preserve">২০২৩) </t>
    </r>
  </si>
  <si>
    <t>ডিজিটাল স্মাট বুক প্রণয়ন (জানুয়ারী ২০১৮-ডিসেম্বর ২০১৯)</t>
  </si>
  <si>
    <t>পল্লী এলাকায় ডিজিটাল স্বাস্থ্য সেবার প্রবর্তন (জানুয়ারী ২০১৯-ডিসেম্বর ২০১৯)</t>
  </si>
  <si>
    <t xml:space="preserve">মাগুরা জেলার সদর ও শ্রীপুর উপজেলার গ্রামীণ অবকাঠামো উন্নয়ন প্রকল্প (মার্চ২০১৮-জুন ২০২০) </t>
  </si>
  <si>
    <t>পল্লী অবকাঠামো উন্নয়ন প্রকল্পঃ নোয়াখালী জেলার বেগমগঞ্জ উপজেলা (জানুয়ারি ২০১৮-জুন ২০২০)</t>
  </si>
  <si>
    <t xml:space="preserve">পটুয়াখালী জেলার লোহালিয়া নদীর উপর ৫৪৪ মি. দীর্ঘ পিসি গার্ডার ব্রিজের অসমাপ্ত নির্মাণ কাজ সমাপ্তকরণ প্রকল্প 
(মার্চ, ২০১৮-জুন ২০২০) </t>
  </si>
  <si>
    <t>পটুয়াখালী জেলার অন্তর্গত বাউফল উপজেলাধীন পোল্ডার নং-৫৫/২ জি এর আওতায় বন্যা নিয়ন্ত্রন বাঁধ ও অবকাঠামো নির্মাণ  এবং উপজেলার বিভিন স্থানে খাল পুনঃখনন প্রকল্প (জানুয়ারি ২০১৮-জুন ২০২০)</t>
  </si>
  <si>
    <t>নিবন্ধন দপ্তরসমূহের অবকাঠামো উন্নয়ন (মার্চ ২০১৮-জুন ২০২১)</t>
  </si>
  <si>
    <t xml:space="preserve">বাংলাদেশ কৃষি বিশ্ববিদ্যালয়ের অধিকতর উন্নয়ন  (অক্টো,১৭-জুন২২) </t>
  </si>
  <si>
    <t xml:space="preserve">খুলনা প্রকৌশল ও প্রযুক্তি বিশ্ববিদ্যালয়ের অবকাঠামো ও একাডেমিক কার্যক্রম সম্প্রসারণ (জানু,১৭-জুন২১)  </t>
  </si>
  <si>
    <t xml:space="preserve">রবীন্দ্র বিশ্ববিদ্যালয়, বাংলাদেশ স্থাপন প্রকল্প (জানু ১৮-জুন২২) </t>
  </si>
  <si>
    <t>ফরিদপুর জেলাস্থ ভাঙ্গা উপজেলা স্টেডিয়াম নির্মাণ (জানুয়ারি ২০১৮-জুন ২০১৯)</t>
  </si>
  <si>
    <t>তথ্য কমিশন ভবন নির্মাণ (মার্চ, ২০১৮-জুন ২০২১)</t>
  </si>
  <si>
    <t xml:space="preserve">গোপালগঞ্জ সদর উপজেলা অঞ্চলে একটি বিসিএসআইআর গবেষণাগার স্থাপন (জুলাই ২০১৮ থেকে জুন ২০২২) </t>
  </si>
  <si>
    <t>বৃহত্তর যশোর জেলার গ্রামীণ অবকাঠামো উন্নয়ন প্রকল্প-২ (জুলাই ২০১৮-জুন ২০২১)</t>
  </si>
  <si>
    <t>বৃহত্তর কুষ্টিয়া জেলার গ্রামীণ অবকাঠামো উন্নয়ন প্রকল্প-২ (জুলাই ২০১৮-জুন ২০২১)</t>
  </si>
  <si>
    <t>ঢাকা বিভাগের গুরুত্বপূর্ণ উপজেলা ও ইউনিয়ন সড়ক যথাযথ মান ও প্রশস্থতায় উন্নীতকরণ এবং শক্তিশালীকরণ 
(জুলাই ২০১৮-জুন ২০২১)</t>
  </si>
  <si>
    <t>রাজশাহী বিভাগের  গুরুত্বপূর্ণ উপজেলা ও ইউনিয়ন সড়ক যথাযথ মান ও প্রশস্থতায় উন্নীতকরণ এবং  শক্তিশালীকরণ 
(জুলাই ২০১৮-জুন ২০২১)</t>
  </si>
  <si>
    <t>রংপুর বিভাগের  গুরুত্বপূর্ণ উপজেলা ও ইউনিয়ন সড়ক যথাযথ মান ও প্রশস্থতায় উন্নীতকরণ এবং শক্তিশালীকরণ  
(জুলাই ২০১৮-জুন ২০২১)</t>
  </si>
  <si>
    <t>চট্টগ্রাম বিভাগের  গুরুত্বপূর্ণ উপজেলা ও ইউনিয়ন সড়ক যথাযথ মান ও প্রশস্থতায় উন্নীতকরণ এবং শক্তিশালীকরণ  
(জুলাই ২০১৮-জুন ২০২১)</t>
  </si>
  <si>
    <t>ময়মনসিংহ বিভাগের  গুরুত্বপূর্ণ উপজেলা ও ইউনিয়ন সড়ক যথাযথ মান ও প্রশস্থতায় উন্নীতকরণ এবং  শক্তিশালীকরণ (জুলাই ২০১৮-জুন ২০২১)</t>
  </si>
  <si>
    <t>খুলনা বিভাগের  গুরুত্বপূর্ণ উপজেলা ও ইউনিয়ন সড়ক যথাযথ মান ও প্রশস্থতায় উন্নীতকরণ এবং শক্তিশালীকরণ  
(জুলাই ২০১৮-জুন ২০২১)</t>
  </si>
  <si>
    <t>বরিশাল বিভাগের  গুরুত্বপূর্ণ উপজেলা ও ইউনিয়ন সড়ক যথাযথ মান ও প্রশস্থতায় উন্নীতকরণ এবং  শক্তিশালীকরণ  
(জুলাই ২০১৮-জুন ২০২১)</t>
  </si>
  <si>
    <t>পল্লী সড়কে গুরুত্বপূর্ণ সেতু নির্মাণ (২য় পর্যায়)  (জুলাই ২০১৮-জুন ২০২১)</t>
  </si>
  <si>
    <t>দেশব্যাপী পল্লী সড়ক পরিকল্পনা, অগ্রাধিকার নির্ণয় এবং মাষ্টার প্লান প্রণয়নের সমীক্ষা  (জুলাই ২০১৮-জুন ২০২০)</t>
  </si>
  <si>
    <t>পটুয়াখালী ও বরগুনা আঞ্চলিক গ্রামীণ অবকাঠামো উন্নয়ন  (জুলাই ২০১৮-জুন ২০২৩)</t>
  </si>
  <si>
    <t>রাজশাহী জেলার চারঘাট ও বাঘা উপজেলায় গঙ্গা নদীর বামতীরে বাংলাদেশ ভূখন্ডের অগ্রাধিকারমূলক স্থানসমূহ নদী ভাংগন হতে রক্ষা প্রকল্প (জুলাই ২০১৬ হইতে  জুন ২০২০)</t>
  </si>
  <si>
    <t>পাবনা জেলার বেড়া উপজেলার মুন্সিগঞ্জ হতে খাসপুরা এবং কাজিরহাট হতে রাজধরদিয়া নামক এলাকায় যমুনা নদীর ডানতীর সংরক্ষণ প্রকল্প (জুলাই ২০১৭-জুন ২০২০)</t>
  </si>
  <si>
    <t>সুরমা নদীর ভাঙ্গন হতে সিলেট জেলার সিলেট সদর ও গোলাপগঞ্জ উপজেলায় নব গঠিত জালালাবাদ সেনানিবাস সংলগ্ন রুস্তমপুর এবং নলুয়া এলাকা সংরক্ষণ প্রকল্প (জুলাই ২০১৭-জুন ২০২০)</t>
  </si>
  <si>
    <t>মৌজা ও প্লটভিত্তিক জাতীয় ডিজিটাল ভূমি জোনিং প্রকল্প (জুলাই ২০১৭ থেকে জুন ২০২২)</t>
  </si>
  <si>
    <t>রিভার্স অসমোসিস প্লান্ট স্থাপনের মাধ্যমে খুলনা, সাতক্ষীরা, বাগেরহাট, পিরোজপুর ও বারগুনা জেলার পল্লী এলাকায় নিরাপদ পানি সরবরাহ প্রকল্প (জুলাই ২০১৭-জুন ২০২০)</t>
  </si>
  <si>
    <t>সাভার সেনানিবাসে জিরাবো ক্যান্টনমেন্ট পাবলিক স্কুল এন্ড কলেজ স্থাপন (জুলাই ২০১৭ থেকে জুন ২০১৯)</t>
  </si>
  <si>
    <t>বঙ্গবন্ধু সেনানিবাস, টাঙ্গাইলে ক্যান্ট পাবলিক স্কুল এন্ড কলেজ স্থাপন ( জুলাই ২০১৭ থেকে জুন২০২০)</t>
  </si>
  <si>
    <t xml:space="preserve">বাংলাদেশ ইউনিভার্সিটি অব প্রফেশনালস এর উন্নয়ন (১ম পর্যায়) (জুলাই১৭-জুন২০) </t>
  </si>
  <si>
    <t xml:space="preserve">কুমিল্লা বিশ্ববিদ্যালয়ের অবকাঠামো উন্নয়ন (জুলাই ২০১৬-জুন ২০১৯) </t>
  </si>
  <si>
    <t>বাংলাদেশ উন্মুক্ত বিশ্ববিদ্যালয় শিক্ষামূলক টিভি চ্যানেল স্থাপন (জুলাই ১৭-জুন২০)</t>
  </si>
  <si>
    <t xml:space="preserve">নোয়াখালী বিজ্ঞান ও প্রযুক্তি বিশ্ববিদ্যালয়ের সমুদ্র বিজ্ঞান ও সামুদ্রিক সম্পদ ব্যভস্থাপনা ইনস্টিটিউট (জুলাই১৭-জুন২১) </t>
  </si>
  <si>
    <t xml:space="preserve">পটুয়াখালী বিজ্ঞান ও প্রযুক্তি বিশ্ববিদ্যালয়ের শক্তিশালীকরন ও অধিকতর উন্নয়ন (২য় পর্যয়ে) (জুলাই১৮-জুন২৩) </t>
  </si>
  <si>
    <t>পটুয়াখালী বিজ্ঞান ও প্রযুক্তি বিশ্ববিদ্যালয়ে মেরিন সায়েন্স গবেষণা ইনস্টিটিউট প্রতিষ্ঠা প্রকল্প (জুলাই১৮-জুন২১)</t>
  </si>
  <si>
    <t>বরিশাল বিশ্ববিদ্যালয়ের ভৌত অবকাঠামো  উন্নয়ন  (জুলাই২০১৮-জুন ২০২০)</t>
  </si>
  <si>
    <t>পাবনা বিজ্ঞান ও প্রযুক্তি বিশ্ববিদ্যালয়ের উন্নয়ন প্রকল্প  (জুলাই ২০১৭-জুন ২০২১)</t>
  </si>
  <si>
    <t>বঙ্গমাতা শেখ ফজিলাতুন্নেছা মুজিব বিজ্ঞান ও প্রযুক্তি বিশ্ববিদ্যালয় স্থাপন (জুলাই ১৭-জুন২২)</t>
  </si>
  <si>
    <t>বাংলাদেশ বিশ্ববিদ্যালয় মঞ্জুরী কমিশনের কর্মকর্তা ও কর্মচারীদের আবাসিক সুবিধা সম্প্রসারণ প্রকল্প (জুলাই১৭-জুন২০)</t>
  </si>
  <si>
    <t>বরিশাল আব্দুর রব সেরনিয়াবাত স্টেডিয়ামকে আন্তর্জাতিকমানে উন্নীতকরণ এবং বিদ্যমান জেলা সুইমিংপুলের উন্নয়ন (জুলাই ২০১৮-জুন ২০২১)</t>
  </si>
  <si>
    <t>জাতির পিতা বঙ্গবন্ধুর বর্ণাঢ্য রাজনৈতিক জীবন, আরকাইভাল নথি সংগ্রহ, সচেতনতা সৃষ্টি এবং ওরাল আরকাইভস প্রতিষ্ঠা (জুলাই ২০১৮-জুন ২০২১)</t>
  </si>
  <si>
    <t>গণগ্রন্থাগার অধিদপ্তরের সদর দপ্তরের বহুতল ভবন নির্মাণ (জুলাই ২০১৮-জুন ২০২২)</t>
  </si>
  <si>
    <t>বিভাগীয় সরকারি গণগ্রন্থাগারসমূহের উন্নয়ন (জুলাই ২০১৮-জুন ২০২১)</t>
  </si>
  <si>
    <t>গণগ্রন্থাগার অধিদপ্তরের জেলা পর্যায়ের বিদ্যমান ভবনসমূহের ঊর্ধ্বমুখী সম্প্রসারণ (জুলাই ২০১৮-জুন ২০২১)</t>
  </si>
  <si>
    <t>সরকারি গণগ্রন্থাগারসমূহের অনলাইন সেবা কার্যক্রম সম্প্রসারণ (জুলাই ২০১৮-জুন ২০২০)</t>
  </si>
  <si>
    <t>সিলেট বিভাগীয় মিউজিয়াম নির্মাণ (জুলাই ২০১৭-জুন ২০২২)</t>
  </si>
  <si>
    <t>কক্সবাজার জাতীয় ইতিহাস জাদুঘর স্থাপন (জুলাই ২০১৮-জুন ২০২০)</t>
  </si>
  <si>
    <t>ফ্রেন্ডশীপ নৌ-জাদুঘর ও গবেষণা কেন্দ্র স্থাপন (জুলাই ২০১৮-জুন ২০২১)</t>
  </si>
  <si>
    <t>১৯৭১: গণহত্যা, নির্যাতন আর্কাইভ ও জাদুঘর হিসেবে গড়ে তোলা, জরাজীর্ণ ভবনটি ভেঙ্গে জাদুঘরের জন্য নতুন অবকাঠামো নির্মাণ (জুলাই ২০১৮-জুন ২০২২)</t>
  </si>
  <si>
    <t>কল্যাণপুর, ঢাকায় বাংলাদেশ বেতারের কর্মকর্তা ও কর্মচারীদের জন্য সরকারি আবাসিক ভবন নির্মাণ (জুলাই ২০১৮-জুন ২০২১)</t>
  </si>
  <si>
    <t>জেলা পর্যায়ে ৬০টি শিশু দিবাযত্ন কেন্দ্র স্থাপন (জুলাই ২০১৭-জুন ২০২২)</t>
  </si>
  <si>
    <t>নারী আইসিটি ফ্রি-ল্যান্সার এবং উদ্যোক্তা উন্নয়ন (জুলাই ২০১৮-জুন ২০২১)</t>
  </si>
  <si>
    <t>কৃষি প্রশিক্ষণ ইনস্টিটিউট (এটিআইসমূহের) সমূহের কার্যক্রম শক্তিশালীকরণ প্রকল্প (জুলাই ২০১৭-জুন ২০২০)</t>
  </si>
  <si>
    <t>নদী ভাঙ্গন, চর ও দক্ষিণাঞ্চলে ভূট্টা ও সূর্যমূখী ফসলের চাষ সম্প্রসারণ প্রকল্প (জুলাই ২০১৭-জুন ২০২২)</t>
  </si>
  <si>
    <t>কৃষক পর্যায়ে ভিত্তি ও প্রত্যায়িত বীজ আখ উৎপাদন ও এর বিস্তার প্রকল্প  (জুলাই ২০১৮-জুন ২০২৩)</t>
  </si>
  <si>
    <t>বাংলাদেশ গম ও ভুট্টা গবেষণা ইনস্টিটিউট   স্থাপন প্রকল্প (জুলাই ২০১৮-জুন ২০২৩)</t>
  </si>
  <si>
    <t>বৃহত্তর সিলেট এলাকার হাওড় ও পার্বত্য অঞ্চলে কৃষি কমিউনিটি রেডিও স্থাপনের মাধ্যমে আধুনিক কৃষি তথ্য ও প্রযুক্তি সম্প্রসারণ (জুলাই ২০১৮-জুন ২০২৩)</t>
  </si>
  <si>
    <t xml:space="preserve">মানসম্পন্ন মসলা বীজ উৎপাদন, প্রক্রিয়াজাতকরণ ও বিতরণ প্রকল্প  (জানুয়ারি ২০১৭-জুন ২০২০)  </t>
  </si>
  <si>
    <t>বিএডিসি কর্তৃক সেচ এলাকায় কৃষকের মধ্যে ফসলের নতুন জাত এবং আধুনিক ও টেকসই প্রযুক্তি গ্রহণ 
(জুলাই ২০১৮-জুন ২০২৩)</t>
  </si>
  <si>
    <t>ইলিশ সম্পদ উন্নয়ন ও ব্যবস্থাপনা প্রকল্প (জুলাই ২০১৭-জুন ২০২১)</t>
  </si>
  <si>
    <t>রাজশাহী বিভাগে মৎস্যসম্পদ উন্নয়ন প্রকল্প (জুলাই ২০১৭-জুন ২০২১)</t>
  </si>
  <si>
    <t>হালদা নদীর প্রাকৃতিক মৎস্য প্রজনন ক্ষেত্র উন্নয়ন ও ব্যবস্থাপনা প্রকল্প (জানুয়ারি ২০১৮-জুন ২০২২)</t>
  </si>
  <si>
    <t>মৎস্য সম্পদ জরিপ পদ্ধতি হালনাগাদকরণ  প্রকল্প (জানুয়ারি ২০১৮-জুন ২০২১)</t>
  </si>
  <si>
    <t>হাওর অঞ্চলে মৎস্যচাষ ও মৎস্য ব্যবস্থাপনা প্রকল্প (২য় পর্যায়) (জুলাই ২০১৮-জুন ২০২২)</t>
  </si>
  <si>
    <t>কিশোরগঞ্জ জেলায় হাওর গবেষণা কেন্দ্র ও গোপালগঞ্জ জেলায় বিল গবেষণা কেন্দ্র স্থাপন প্রকল্প 
(জুলাই 2018-জুন 2023)</t>
  </si>
  <si>
    <t>মহিষ উন্নয়ন প্রকল্প (কম্পোনেন্ট বি) (২য় পর্যায়) (জুলাই ২০১৭-জুন ২০২২ )</t>
  </si>
  <si>
    <t>দেশের দক্ষিণাঞ্চলের আয়রন ব্রীজ পুনঃনির্মাণ/পুনর্বাসন প্রকল্প (জুলাই ২০১৭-জুন ২০২২)</t>
  </si>
  <si>
    <t>ফরিদপুর জেলার ভাঙ্গা, সদরপুর ও চরভদ্রাসন উপজেলার গ্রামীণ অবকাঠামো উন্নয়ন প্রকল্প (জানুয়ারি ২০১৮-জুন ২০২০)</t>
  </si>
  <si>
    <t xml:space="preserve">বৃহত্তর খুলনা জেলার গ্রামীণ অবকাঠামো উন্নয়ন প্রকল্প  (মার্চ ২০১৮-জুন ২০২০) </t>
  </si>
  <si>
    <t>দুগ্ধ ঘাটতি ৫০টি উপজেলায় দুগ্ধ সমবায়ের কার্যক্রম সম্প্রাসারণ প্রকল্প (জুলাই ২০১৭-জুন ২০২১)</t>
  </si>
  <si>
    <t>সমবায় পণ্যের বাজারজাতকরণ ও প্রমোশন প্রকল্প (জুলাই ২০১৭-জুন ২০২১)</t>
  </si>
  <si>
    <t>পল্লী উৎপাদন বৃদ্ধিকল্পে বিআরডিবি'র নবজাগরণ  (জুলাই ২০১৭-জুন ২০২২)</t>
  </si>
  <si>
    <t>দারিদ্র্য বিমোচনের লক্ষ্য পুষ্টি সমৃদ্ধ উচ্চ মূল্যের অপ্রধান শস্য উৎপাদন ও বাজারকরণ কর্মসূচি (জুলাই ২০১৭-জুন ২০২২)</t>
  </si>
  <si>
    <t>বিআরডিবি জোরদারকরণ ও ক্যাপাসিটি বিল্ডিং প্রকল্প (জুলাই ২০১৭-জুন ২০২২)</t>
  </si>
  <si>
    <t>লালমনিরহাট, নীলফামারী, কুড়িগ্রাম ও পঞ্চগড় জেলার দরিদ্রদের জীবনমান উন্নয়ন প্রকল্প (জুলাই ২০১৭-জুন ২০২২)</t>
  </si>
  <si>
    <t>ই-বাণিজ্য করবো, নিজের ব্যবসা গড়বো (জুলাই ২০১৭-জুন ২০১৯)</t>
  </si>
  <si>
    <t>রেশম চাষ সম্প্রসারণের মাধ্যমে বৃহত্তর রংপুর জেলার দারিদ্র্য হ্রাসকরণ (জুলাই ২০১৭-জুন ২০২২)</t>
  </si>
  <si>
    <t xml:space="preserve">মিরসরাইয়ে ভারতীয় অর্থনৈতিক অঞ্চল স্থাপনের নিমিত্ত ভূমি অধিগ্রহণ প্রকল্প (জুলাই ২০১৮-জুন ২০২০) </t>
  </si>
  <si>
    <t>আনুষঙ্গিক সুবিধাদিসহ বিশেষ ধরনের পন্টুন নির্মাণ এবং স্থাপন (জুলাই ২০১৮-জুন ২০২০)</t>
  </si>
  <si>
    <t>বুরিশ্বর-পায়রা নৌ-পথ এবং পুরাতন ব্রহ্মপুত্র, ধরলা, দুধকুমার-পুনর্ভরা, তুলাই এবং সোয়া নদীর নাব্যতা উন্নয়ন ও পুনরুদ্ধার (জুলাই ২০১৮-জুন ২০২৪)</t>
  </si>
  <si>
    <t>বেনাপোল স্থল বন্দরের কার্গো ভেহিক্যাল টার্মিনাল নির্মাণ (জুলাই ২০১৮-জুন ২০২১)</t>
  </si>
  <si>
    <t>মোংলা বন্দরের জন্য জলযান সংগ্রহ (জুলাই ২০১৮-জুন ২০২১)</t>
  </si>
  <si>
    <t>মোংলা বন্দর চ্যানেলে সংরক্ষণ ড্রেজিং (জুলাই ২০১৮-জুন ২০২১)</t>
  </si>
  <si>
    <t>কক্সবাজার বিমানবন্দরের রানওয়ে সম্প্রসারণ প্রকল্প (জুলাই ২০১৮-জুন ২০২১)</t>
  </si>
  <si>
    <t>সিলেট ওসমানী আন্তর্জাতিক বিমানবন্দর উন্নয়ন প্রকল্প (জানুয়ারি ২০১৯-জুন ২০২১)</t>
  </si>
  <si>
    <t>সৈয়দপুর বিমানবন্দরকে আন্তর্জাতিক/রিজিওনাল বিমানবন্দরে উন্নয়ন প্রকল্প (জানুয়ারি ২০১৯-জুন ২০২১)</t>
  </si>
  <si>
    <t>পার্সেল সেটিং সেন্টার নির্মাণ (জুলাই ২০১৮-জুন ২০২১)</t>
  </si>
  <si>
    <t>4G প্রযুক্তিচালুকরণ এবং 3G  ও  ওয়াইফাই হটস্পট নেটওয়ার্ক সম্প্রসারণ (জুলাই ২০১৫-জুন ২০১৯)</t>
  </si>
  <si>
    <t>সুপ্রীম কোর্টের মাননীয় বিচারপতিগনের জন্য রিক্রিয়েশন সেন্টার নির্মাণ (জুলাই ২০১৭-জুন ২০১৯)</t>
  </si>
  <si>
    <t>বাংলাদেশ বার কাউন্সিলের বর্তমান জায়গায় ১৫ তলা ভবন নির্মাণ (জুলাই ২০১৮-জুন ২০১৯)</t>
  </si>
  <si>
    <t>চীফ জুডিসিয়াল ম্যাজিস্ট্রেট আদালত ভবনের অবকাঠামো নির্মাণ এবং আনুষঙ্গিক সুবিধাদি নিশ্চিতকরণ 
(জুলাই ২০১৮-জুন ২০১৯)</t>
  </si>
  <si>
    <t>মুক্তিযুদ্ধকালে শহীদ ও অন্যান্য মুক্তিযোদ্ধাদের সমাধিস্থল সংরক্ষণ ও উন্নয়ন (জুলাই ২০১৮-জুন ২০১৯)</t>
  </si>
  <si>
    <t xml:space="preserve">১৯৭১-এ মহান মুক্তিযুদ্ধকালে পাকিস্থানী হানাদার বাহিনী কর্তৃক সৃষ্ট বধ্যভূমিসমূহ সংরক্ষণ ও স্মৃতিস্থম্ভ নির্মাণ (২য় পর্যায়)
(জুলাই ২০১৮-জুন ২০১৯) </t>
  </si>
  <si>
    <t>মুজিবনগর মুক্তিযুদ্ধ স্মৃতিকেন্দ্র স্থাপন (জুলাই ২০১৮-জুন ২০১৯)</t>
  </si>
  <si>
    <t>মুক্তিযোদ্ধা ভবন নির্মাণ প্রকল্প (জুলাই ২০১৮-জুন ২০১৯)</t>
  </si>
  <si>
    <t>জেলা  ও উপজেলা পর্যায়ে স্মৃতিসৌধ নির্মাণ প্রকল্প (জুলাই ২০১৮-জুন ২০১৯)</t>
  </si>
  <si>
    <t>ঢাকায় একটি ঘৃণাস্থম্ভ ও টর্চারসেল এবং বিভাগীয় পর্যায়ে মুক্তিযুদ্ধ স্মৃতি জাদুঘর নির্মাণ (জুলাই ২০১৮-জুন ২০১৯)</t>
  </si>
  <si>
    <t>বিভাগীয় পর্যায়ে মুক্তিযুদ্ধ স্মৃতি জাদুঘর নির্মাণ (জুলাই ২০১৮-জুন ২০১৯)</t>
  </si>
  <si>
    <t>সাপোর্ট টু ডেভেলপ প্রজেক্ট প্রপোজাল ফর এস্টাবলিশমেন্ট অব প্যানোরমা ইন বাংলাদেশ (জুলাই ২০১৮-জুন ২০১৯)</t>
  </si>
  <si>
    <t>ভুটানের থিম্পুতে বাংলাদেশ চ্যান্সারি কমপ্লেক্স ও রাষ্ট্রদূতের বাসভবন নির্মাণ  (১ জুলাই ২০১৮-জুন ২০২১)</t>
  </si>
  <si>
    <t>পররাষ্ট্র মন্ত্রণালয়ের বিদ্যমান চত্বরে ১টি ৮ তলা ভবন নির্মাণ  (১ মে ২০১৮-জুন ২০২০)</t>
  </si>
  <si>
    <t>বার্লিনে বাংলাদেশ চ্যান্সারি কমপ্লেক্স নির্মাণ প্রকল্প (১ সেপ্টেম্বর ২০১৮-জুন ২০২১)</t>
  </si>
  <si>
    <t>অস্ট্রেলিয়ার ক্যানবেরায় বাংলাদেশ চ্যান্সারি কমপ্লেক্স নির্মাণ প্রকল্প (১ সেপ্টেম্বর ২০১৮-জুন ২০২১)</t>
  </si>
  <si>
    <t>মালয়েশিয়ার পুত্রজায়ায় বাংলাদেশ চ্যান্সারি কমপ্লেক্স ও হাইকমিশনারের বাসভবন নির্মাণ (১ জুলাই ২০১৮-জুন ২০২১)</t>
  </si>
  <si>
    <t>বেইজিংয়ে বাংলাদেশ চ্যান্সারি চ্যান্সারি কমপ্লেক্স নির্মাণ প্রকল্প (১ সেপ্টেম্বর ২০১৮-জুন ২০২১)</t>
  </si>
  <si>
    <t>সৌদি আরবের রিয়াদে রাষ্ট্রদূত ভবন নির্মাণ প্রকল্প (১ সেপ্টেম্বর ২০১৮-জুন ২০২১)</t>
  </si>
  <si>
    <t>জেদ্দায় বাংলাদেশ কনস্যুলেট জেনারেল নির্মাণ প্রকল্প (১ সেপ্টেম্বর ২০১৮-জুন ২০২১)</t>
  </si>
  <si>
    <t>বিভাগীয় ভূমি প্রশাসন প্রশিক্ষণ কেন্দ্র নির্মাণ (জুলাই ২০১৮-জুন ২০১৯)</t>
  </si>
  <si>
    <t>বাংলাদেশ সার্ভে এন্ড সেটেলমেন্ট প্রশিক্ষণ একাডেমি স্থাপন (জুলাই ২০১৮-জুন ২০১৯)</t>
  </si>
  <si>
    <t>চট্টগ্রাম সার্কিট হাউস বর্ধিতকরণ (জুলাই ২০১৮-জুন ২০১৭)</t>
  </si>
  <si>
    <t>গোপালগঞ্জ জেলায় নতুন ভিআইপি সার্কিট হাউজ নির্মাণ (জুলাই ২০১৮-জুন ২০১৯)</t>
  </si>
  <si>
    <t>মাদারীপুর সার্কিট হাউজ চত্বরে লিফটসহ আধুনিক সুযোগ-সুবিধা সম্বলিত নতুন ভবন নির্মাণ (জুলাই ২০১৮-জুন ২০১৯)</t>
  </si>
  <si>
    <t>ময়মনসিংহ বিভাগীয় সদর দপ্তর এ বিভাগীয় শহর নির্মাণ (জুলাই ২০১৮-জুন ২০১৯)</t>
  </si>
  <si>
    <t>বিভাগীয় শহরসমূহে অত্যাধুনিক বিভাগীয় সার্কিট হাউজ নির্মাণ (জুলাই ২০১৮-জুন ২০১৯)</t>
  </si>
  <si>
    <t>ঢাকাস্থ তেজগাঁও শিল্প এলাকায় সরকারি কর্মকর্তা ও কর্মচারীদের জন্য ১৩১ সংখ্যক ফ্ল্যাট নির্মাণ প্রকল্প (গ্যামন বাংলাদেশ লি:) (জুলাই ২০১৮-জুন ২০১৯)</t>
  </si>
  <si>
    <t>ফুলতলা এলাকায় বিভিন্ন অবস্থানে সংযোগ সড়ক নির্মাণ (জানু ২০১৮-জুন ২০২০)</t>
  </si>
  <si>
    <t>প্রিপারেশন অব কমপ্রিহেনসিভ রিজিওনাল ডেভেলপমেন্ট প্ল্যানিং প্যাকেজ ফর রংপুর ডিভিশন (জুলাই ২০১৮-জুন ২০১৯)</t>
  </si>
  <si>
    <t>বঙ্গবন্ধু শেখ মুজিবুর রহমান বিশেষায়িত পুলিশ প্রশিক্ষণ কমপ্লেক্স (জানুয়ারি ২০১৮-জুন ২০২০)</t>
  </si>
  <si>
    <t>কনস্ট্রাকশন অব টাওয়ার ৭১  (জানুয়ারি ২০১৮-জুন ২০২০)</t>
  </si>
  <si>
    <t>উপজেলা শহর (নন-মিউনিসিপ্যালাটি) মাস্টার প্ল্যান প্রণয়ন ও  মৌলিক অবকাঠামো উন্নয়ন (জুলাই ২০১৮-জুন ২০১৯)</t>
  </si>
  <si>
    <t>পটুয়াখালী পৌরসভা অবকাঠামো উন্নয়ন প্রকল্প (জুলাই ২০১৮-জুন ২০১৯)</t>
  </si>
  <si>
    <t>চাপাঁইনবাবগঞ্জ পৌরসভার আওতাধীন মহানন্দা সেতুর সাথে সংযোগ সড়ক উন্নয়ন প্রকল্প (জুলাই ২০১৮-জুন ২০১৯)</t>
  </si>
  <si>
    <t>কুয়াকাটা পৌরসভা অবকাঠামো উন্নয়ন প্রকল্প (জুলাই ২০১৮-জুন ২০১৯)</t>
  </si>
  <si>
    <t>নারায়নগঞ্জ সিটি কর্পোরেশনের ৫নং গুদারা ঘাটের নিকট শীতলক্ষ্যা নদীর উপর (১৩৮৫মি:) কদমরসুল ব্রীজ নির্মাণ 
(জুলাই ২০১৮-জুন ২০১৯)</t>
  </si>
  <si>
    <t>জামালপুর জেলার ৮টি পৌরসভার ড্রেনেজ ব্যবস্থাসহ ভৌত অবকাঠামো উন্নয়ন প্রকল্প (জুলাই ২০১৮-জুন ২০১৯)</t>
  </si>
  <si>
    <t>দেশের বিভিন্ন সিটি কর্পোরেশন ও পৌরসভায় পরিচ্ছন্নতা কর্মীদের জন্য আবাসিক ভবন নির্মাণ (জুলাই ২০১৮-জুন ২০১৯)</t>
  </si>
  <si>
    <t>৫৮টি পৌরসভার মাস্টার প্ল্যান প্রণয়নের স্টাডি প্রকল্প (জুলাই ২০১৮-জুন ২০১৯)</t>
  </si>
  <si>
    <t>চাঁদপুর জেলার আধুনিক শিশুপার্ক-কাম-বোটানিক্যাল গার্ডেন স্থাপন শীর্ষক প্রকল্প (জুলাই ২০১৮-জুন ২০১৯)</t>
  </si>
  <si>
    <t>টাঙ্গাইল পৌরসভার লৌহজং নদীর উপর বিদ্যমান ব্রিজসমূহ পুননির্মাণ ও অন্যান্য পৌর অবকাঠামো সম্প্রসারণ 
(জুলাই ২০১৮-জুন ২০১৯)</t>
  </si>
  <si>
    <t>ফরিদপুর শহরের টেপা খোলা লেক উন্নয়ন প্রকল্প (জুলাই ২০১৮-জুন ২০১৯)</t>
  </si>
  <si>
    <t>বরিশাল বিভাগের ১১টি পৌরসভার ভৌত অবকাঠামো উন্নয়ন প্রকল্প (জুলাই ২০১৮-জুন ২০১৯)</t>
  </si>
  <si>
    <t>ঢাকা দক্ষিণ সিটি কর্পোরেশনের যান-যন্ত্রপাতি, ট্রাফিক সাইন-মার্কিং, বিদ্যমান সড়কের মেরামত-রক্ষণাবেক্ষণ ও ব্যবস্থাপনার মাধ্যমে নাগরিক সেবা বৃদ্ধিকরণ প্রকল্প  (জুলাই ২০১৮-জুন ২০১৯)</t>
  </si>
  <si>
    <t>ঢাকা দক্ষিণ সিটি কর্পোরেশনের অধিভূক্ত এলাকায় বর্জ্য অপসারণ ও ব্যবস্থাপনা, সড়ক মেরামতে ব্যবহৃত আধুনিক যান-যন্ত্রপাতি সংগ্রহ এবং ম্যাকানাইজড পার্কিং স্থাপনের মাধ্যমে যানজট নিরসন করণ প্রকল্প (জুলাই ২০১৮-জুন ২০১৯)</t>
  </si>
  <si>
    <t>নারায়ণগঞ্জ সিটি কর্পোরেশনের কদম রসুল দরগা শাহী মসজিদ পুকুর ও মদনগঞ্জ মোড়ের সৌন্দর্য বর্ধন এবং পাইকপাড়া সুইমিং পুল নির্মাণ (জুলাই ২০১৮-জুন ২০১৯)</t>
  </si>
  <si>
    <t>নারায়ণগঞ্জ সিটি কর্পোরেশনের ১৫ নং ওয়ার্ডে অপরাজিতা স্কুল ভবন নির্মাণ (জুলাই ২০১৮-জুন ২০১৯)</t>
  </si>
  <si>
    <t>শরাফপুর হতে কাখড়া এবং দক্ষিণ খাইলকুর মৎস প্রজনন কেন্দ্র হয়ে হায়দারাবাদ পর্যন্ত আরসিসি ড্রেন ও ওয়াকওয়ে নির্মাণ এবং খাল খনন কাজ খ) পূবাইল আশ্রয় কেন্দ্র হতে ছিকুলিয়া ব্রিজ হয়ে উদুর ব্রীজ পর্যন্ত এবং ঢাকা কালিগঞ্জ রাস্তা হতে পূবাইল বাজার পর্যন্ত রাস্তায় আরসিসি করণ কাজ  (জুলাই ২০১৮-জুন ২০১৯)</t>
  </si>
  <si>
    <t>গাজীপুর সিটি কর্পোরেশনের জোন ০১ হতে ০৫ এর রাস্তা, ড্রেন নির্মাণ প্রকল্প (জুলাই ২০১৮-জুন ২০১৯)</t>
  </si>
  <si>
    <t>গাজীপুর সিটি কর্পোরেশনের বর্জ্য ব্যবস্থাপনা (কঠিন ও তরল) এবং উন্নয়ন কাজের জন্য যানবাহন ও যন্ত্রপাতি ক্রয় 
(জুলাই ২০১৮-জুন ২০১৯)</t>
  </si>
  <si>
    <t>গাজীপুর সিটি কর্পোরেশনের জন্য এ্যাসফল্ট প্ল্যান্ট স্থাপন ও রক্ষণাবেক্ষণ প্রকল্প  (জুলাই ২০১৮-জুন ২০১৯)</t>
  </si>
  <si>
    <t>রংপুর সিটি কর্পোরেশনের বর্ধিত ১৮টি ওয়ার্ডে কাচা রাস্তা পাকাকরণ  (জুলাই ২০১৮-জুন ২০১৯)</t>
  </si>
  <si>
    <t>রংপুর সিটি কর্পোরেশনে ৩৩টি ওয়ার্ডে বিভিন্ন রাস্তায় সড়ক বাতি স্থাপন (জুলাই ২০১৮-জুন ২০১৯)</t>
  </si>
  <si>
    <t>রংপুর সিটি কর্পোরেশনের ভিতর দিয়ে বহমান শ্যামা সুন্দরী ও কেডি ক্যানেলের পুন:খনন ও পাড় সংরক্ষণ 
(জুলাই ২০১৮-জুন ২০১৯)</t>
  </si>
  <si>
    <t>রংপুর সিটি কর্পোরেশনের ২৮টি ওয়ার্ডে ২৮টি কাউন্সিলর অফিস কাম কমিউনিটি সেন্টার নির্মাণ (জুলাই ২০১৮-জুন ২০১৯)</t>
  </si>
  <si>
    <t>রংপুর সিটি কর্পোরেশনের যানবাহন ও যন্ত্রপাতি ক্রয় (জুলাই ২০১৮-জুন ২০১৯)</t>
  </si>
  <si>
    <t>কুমিল্লা সিটি কর্পোরেশনের আরসিসি রাস্তা,ড্রেন বিল্ডিং ও ফুটপাত নির্মাণ প্রকল্প  (জুলাই ২০১৮-জুন ২০১৯)</t>
  </si>
  <si>
    <t>এক্সপানশন অব ড্রেনেজ নেটওয়ার্ক এ্যান্ড ডেভেলপমেন্ট অব ক্যানেলস ইন ঢাকা সিটি (জুলাই ২০১৪-জুন ২০১৭)</t>
  </si>
  <si>
    <t>রাজশাহী ওয়াসার ভূ-উপরিস্থিত পানি শোধনাগারের জন্য জমি অধিগ্রহণ প্রকল্প (জুলাই ২০১৮-জুন ২০১৯)</t>
  </si>
  <si>
    <t>জনস্বাস্থ্য প্রকৌশল অধিদপ্তর এর ঢাকাস্থ কর্মকর্তা কর্মচারীদের জন্য আবাসন প্রকল্প (জুলাই ২০১৮-জুন ২০১৯)</t>
  </si>
  <si>
    <t>নোয়াখালী জেলাধীন চৌমুহনী পৌরসভার পানি সরবরাহ ব্যবস্থার সম্প্রসারণ ও উন্নয়ন প্রকল্প (জুলাই ২০১৮-জুন ২০১৯)</t>
  </si>
  <si>
    <t>শেখ হাসিনা বিশ্ববিদ্যালয় স্থাপন (জুলাই ১৭-জুন২২)</t>
  </si>
  <si>
    <t>ঢাকায়  মুগদা মেডিকেল কলেজ স্থাপন (জুলাই ২০১৮-জুন ২০২০)</t>
  </si>
  <si>
    <t>বাংলাদেশ বেতার, সিলেট কেন্দ্র আধুনিকায়ন ও ডিজিটাল সম্প্রচার যন্ত্রপাতি স্থাপন (জুলাই ২০১৭-জুন ২০২০)</t>
  </si>
  <si>
    <t xml:space="preserve">জেলা পর্যায়ে আধুনিক তথ্য কমপ্লেক্স নিমাণ  (জুলাই ২০১৭-জুন ২০২০)          </t>
  </si>
  <si>
    <t>দেশী ও বিদেশী উৎস থেকে মুক্তিযুদ্ধের অডিও ভিজ্যুয়াল দলিল সংগ্রহ ও সংরক্ষণ এবং বাংলাদেশ ফিল্ম আর্কাইভের সক্ষমতা বৃদ্ধি (জুলাই ২০১৬-জুন ২০১৯)</t>
  </si>
  <si>
    <t>অডিও ভিজ্যুয়াল সংবাদ প্রবর্তন এবং অডিও ভিজ্যুয়াল সংবাদ তৈরীতে বাসস’র সাংবাদিকদের সক্ষমতা বৃ্দ্ধি (জুলাই ২০১৬-জুন ২০১৯)</t>
  </si>
  <si>
    <t>জাতীয় গণমাধ্যম ইনস্টিটিউটের জন্য মহিলা ডরমিটরিসহ একটি ১৫ তলা ভবন এবং কর্মচারীদের জন্য একটি আলাদা ১০ তলা আবাসিক ভবন নির্মাণ (জুলাই ২০১৭-জুন ২০২১)</t>
  </si>
  <si>
    <t>জাতীয় গণমাধ্যম ইনস্টিটিউটের সক্ষমতা ও পেশাগত দক্ষতা উন্নয়ন (জুলাই ২০১৮-জুন ২০২০)</t>
  </si>
  <si>
    <t>শিশুর অধিকার সুরক্ষায় শিশু টেলিভিশন (জুলাই ২০১৮-জুন ২০২৩)</t>
  </si>
  <si>
    <t>শিশু সাংস্কৃতিক গবেষণা কেন্দ্র নির্মাণ (জুলাই ২০১৮-জুন ২০২৩)</t>
  </si>
  <si>
    <t>অভ্যন্তরীণ সম্পদ বিভাগ শক্তিশালীকরণ প্রকল্প  (জুলাই ২০১৮-জুন ২০২০)</t>
  </si>
  <si>
    <t>বিসিএস (কর) একাডেমির প্রাতিষ্ঠানিক সক্ষমতা বৃদ্ধিকরণ প্রকল্প (জুলাই ২০১৮-জুন ২০২০)</t>
  </si>
  <si>
    <t>হিলি, বুড়িমারি ও বাংলাবান্ধা এলসি স্টেশন নির্মাণ প্রকল্প (জুলাই ২০১৮-জুন ২০২০)</t>
  </si>
  <si>
    <t>সঞ্চয় অধিদপ্তরের সম্প্রসারণ ও আধুনিকায়ন প্রকল্প  (জুলাই ২০১৮-জুন ২০২০)</t>
  </si>
  <si>
    <t>বিচার বিভাগীয় কর্মকর্তাদের উচ্চতর প্রশিক্ষণ প্রকল্প (জুলাই ২০১৮-জুন ২০২০)</t>
  </si>
  <si>
    <t>বিচার ব্যবস্থায় ই-এক্সিকিউটিভ ও মোবাইল কোর্ট (ডিসেম্বর ২০১৬-জুন ২০১৮)</t>
  </si>
  <si>
    <t xml:space="preserve">ইমপ্রুভিং ওয়ার্কিং ইন দ্যা রেডিমেট গার্মেন্টস সেক্টর প্রোগ্রাম-ফেইজ-২ (জুলাই ২০১৭-জুন ২০২৩) </t>
  </si>
  <si>
    <t>উপজেলা, ইউনিয়ন ও গ্রাম সড়কে অনুর্ধ্ব ১০০মি. ব্রীজ/কালভার্ট নির্মাণ (জুলাই ২০১৮-জুন ২০২৪)</t>
  </si>
  <si>
    <t>সিলেট বিভাগের  গুরুত্বপূর্ণ উপজেলা ও ইউনিয়ন সড়ক যথাযথ মান ও প্রশস্থতায় উন্নীতকরণ এবং  শক্তিশালীকরণ  
(জুলাই ২০১৮-জুন ২০২১)</t>
  </si>
  <si>
    <t>বাংলাদেশ সমবায় একাডেমী ও আঞ্চলিক সমবায় ইনস্টিটিউটসমূহের সম্প্রসারণ, আধুনিকায়ন ও সুযোগ সুবিধা বৃদ্ধিকরণ  (জুলাই ২০১৭-জুন ২০২১)</t>
  </si>
  <si>
    <t>বাংলাদেশ কারিগরি শিক্ষা অধিদপ্তরের বিদ্যমান ৬৪টি টেকনিক্যাল স্কুল ও কলেজের সক্ষমতা বৃদ্ধি (জুলাই ২০১৮-জুন ২০২১)</t>
  </si>
  <si>
    <t>সব্যসাচী লেখক ও দেশ বরেণ্য সাহিত্যিক সৈয়দ শামসুল হক স্মৃতি কেন্দ্র নির্মাণ (জানুয়ারি ২০১৮-জুন ২০২০)</t>
  </si>
  <si>
    <t>৬৫টি উপজেলা সংস্কৃতি কেন্দ্র নির্মাণ (জানুয়ারি ২০১৮-জুন ২০২১)</t>
  </si>
  <si>
    <t>বিএফডিসি কমপ্লেক্স নির্মাণ (জানুয়ারি ২০১৮-জুন ২০২১)</t>
  </si>
  <si>
    <t>সমাজকল্যাণ ভবন নির্মাণ (জানুয়ারি ২০১৮-জুন ২০২১)</t>
  </si>
  <si>
    <t>বিসিএসআইআর-এর বিজ্ঞানী কর্মকর্তা-কর্মচারীদের সমস্যা লাঘবের লক্ষ্য মাল্টিপারপাস ভবন নির্মাণ 
(জানুয়ারি ২০১৮-জুন২০২১)</t>
  </si>
  <si>
    <t xml:space="preserve">টেকসই কৃষির জন্য ইকোলজিক্যাল ফার্মিং (জানুয়ারি ২০১৮-ডিসেম্বর ২০২০) </t>
  </si>
  <si>
    <t xml:space="preserve">কিশোরগঞ্জ জেলার পাকুন্দিয়া উপজেলাধীন দক্ষিণ চরটেশী গ্রাম ও তদসংলগ্ন এলাকা পুরাতন ব্রহ্মপুত্র নদের বামতীরের ভাঙ্গন হতে স্থায়ী প্রতিরক্ষামূলক কাজ এবং চর আলগী গ্রাম সংলগ্ন পুরাতন ব্রহ্মপুত্র নদ ড্রেজিং প্রকল্প (ডিসেম্বর ২০১৭ হতে জন, ২০১৯) </t>
  </si>
  <si>
    <t>বাংলাদেশের পৌরসভাগুলোর উৎপাদক নলকূপসমূহের পুনরুজ্জীবিতকরণ (জানুয়ারী/ ২০১৭-ডিসেম্বর ২০১৯)</t>
  </si>
  <si>
    <t>জয়পুরহাট টেক্সটাইল ইন্সটিটিউট স্থাপন (জুলাই ১৮ হতে ডিসেম্বর২০২১)</t>
  </si>
  <si>
    <t xml:space="preserve">জাহাঙ্গীরনগর বিশ্ববিদ্যালয়ের অধিকতর উন্নয়নের জন্য বিশেষ প্রকল্প (ডিসেম্বর ১৭-জুন২১) </t>
  </si>
  <si>
    <t>ইসলামী বিশ্ববিদ্যালয়ের উন্নয়ন প্রকল্প (৩য় পর্যায়) (জানুয়ারি ১৮-ডিসেম্বর২২)</t>
  </si>
  <si>
    <t xml:space="preserve">চট্টগ্রাম ভেটেরিনারি এন্ড এনিম্যাল সাইন্স বিশ্ববিদ্যালয়  টিচিং এন্ড ট্রেনিং পেট হাসপাতাল স্থাপন ও গবেষনার কার্যক্রম শক্তিশালীকরণ (ডিসেম্বর ২০১৭-জুন ২০২০) </t>
  </si>
  <si>
    <t>গাজীপুরে একটি ডিজিটাল বিশ্ববিদ্যালয় স্থাপন (জানু ১৭-ডিসেম্বর২০)</t>
  </si>
  <si>
    <t>ডিজিটাল মিডিয়া ম্যানেজমেন্ট এন্ড আর্কাইভিং (ডিসেম্বর ২০১৭ - নভেম্বর ২০১৯)</t>
  </si>
  <si>
    <t>রাজধানীতে হিজড়া জনগোষ্ঠির জীবন-মান উন্নয়নের লক্ষ্যে সদাচরণ প্রশিক্ষণ  (জানুয়ারি ২০১৮-ডিসেম্বর ২০১৮)</t>
  </si>
  <si>
    <t>দরিদ্র মহিলাদের জন্য সমন্বিত পল্লী কর্মসংস্থান সহায়তা প্রকল্প (ইরেসপো-২য় পর্যায়) (জানুয়ারি ২০১৮-জুন ২০২১)</t>
  </si>
  <si>
    <t>পল্লী জীবিকায়ন প্রকল্প-৩য় পর্যায় (জুলাই ২০১৮-জুন ২০২১)</t>
  </si>
  <si>
    <t>পশ্চাৎপদ কুড়িগ্রাম ও জামালপুর জেলাকে দারিদ্র্যমুক্ত শীর্ষক প্রায়োগিক গবেষণা (জুলাই ২০১৮-জুন ২০২০)</t>
  </si>
  <si>
    <t xml:space="preserve">কমিউনিটি ভিত্তিক গবাদি পশু পালন ও বর্জ্য ব্যবস্থাপনার মাধ্যমে জীবিকা উন্নয়ন শীর্ষক প্রায়োগিক গবেষণা (জুলাই ২০১৭-জুন ২০২০) </t>
  </si>
  <si>
    <t>আরডিএ, বগুড়া'র অসমাপ্ত অবকাঠামো এবং আইসিটি উন্নয়নের মাধ্যমে একাডেমীর কার্যক্রমসমূহ জোরদারকরণ (জুলাই ২০১৮-জুন ২০২১)</t>
  </si>
  <si>
    <t>বাংলাদেশ প্রত্যন্ত ও চর এলাকায় সৌর শক্তি উন্নয়ন (জুলাই ২০১৭-জুন ২০১৯ পর্যন্ত)</t>
  </si>
  <si>
    <t>পিডিবিএফ এর কার্যক্রম শক্তিশালীকরণ প্রকল্প। (জুলাই ২০১৮-জুন ২০২১)</t>
  </si>
  <si>
    <t>কন্দাল ফসল উন্নয়ন প্রকল্প (৩য় পর্যায়) (জুলাই ২০১৮-জুন ২০২৩)</t>
  </si>
  <si>
    <t>আঞ্চলিক ডাল গবেষণা কেন্দ্র মাদারীপুরে গবেষণা জোরদারকরণের মাধ্যমে বৃহত্তর ফরিদপুর এবং বরিশাল অঞ্চলে ডাল ফসলের উৎপাদন বৃদ্ধি (জুলাই ২০১৮-জুন ২০২৩)</t>
  </si>
  <si>
    <t>লাগসই প্রযুক্তি প্রয়োগের মাধ্যমে পার্বত্য চট্টগ্রাম অঞ্চলে ফসল উৎপাদন বৃদ্ধিকরণ প্রকল্প  (জানুয়ারি ২০১৮-জুন ২০২১)</t>
  </si>
  <si>
    <t>জীব প্রযুক্তির মাধ্যমে কৃষি বীজ উন্নয়ন ও বর্ধিতকরণ  (জুলাই ২০১৮-জুন ২০২২)</t>
  </si>
  <si>
    <t>বীজ আলু সংরক্ষণ ক্ষমতা বৃদ্ধিকল্পে শেরপুর জেলায় নতুন হিমাগার স্থাপন (জানুয়ারি ২০১৮-জুন ২০২০)</t>
  </si>
  <si>
    <t>বগা এলএসডি চত্বরে ধান শুকানো ও সংরক্ষণ ব্যবস্থাসহ একটি আধুনিক রাইস মিল নির্মাণ প্রকল্প 
(জুলাই ২০১৮-জুন ২০২১)</t>
  </si>
  <si>
    <t>বাংলাদেশ নিরাপদ খাদ্য কর্তৃপক্ষের দৃঢ় বুনিয়াদ স্থাপনে দক্ষতা উন্নয়ন প্রকল্প (জুলাই ২০১৮-জুন ২০২০)</t>
  </si>
  <si>
    <t>গ্রামীণ রাস্তায় ১৫ মিটার দৈর্ঘ্য পর্যন্ত সেতু/কালভার্ট নির্মাণ প্রকল্প  (জুলাই ২০১৮-জুন ২০২২)</t>
  </si>
  <si>
    <t>গ্রামীণ মাটির রাস্তাসমূহ টেকসইকরণের লক্ষ্যে  হেরিং বোন বন্ড (এইচবিবি)করণ  (২য় পর্যায়) (জুলাই ২০১৮-জুন ২০২২)</t>
  </si>
  <si>
    <t>প্রাকৃতিক দুর্যোগের ঝুকিঁতে থাকা অতিদরিদ্র পরিবারের জন্য দুর্যোগসহনীয় ঘর নির্মাণ (জুলাই ২০১৮-জুন ২০১৯)</t>
  </si>
  <si>
    <t xml:space="preserve">সম্পূর্ণ বৃক্ষে উন্নতমানের আগর রেজিন সঞ্চায়ন প্রযুক্তি উদ্ভাবন (জানুয়ারী ২০১৮-ডিসেম্বর ২০২২)             </t>
  </si>
  <si>
    <t>বাংলাদেশ বন গবেষণা ইনস্টিটিউটের আধুনিকায়ন প্রকল্প (জুলাই ২০১৮-জুন  ২০২৩)</t>
  </si>
  <si>
    <t>বরিশাল এবং সিলেট বিভাগে ভাস্কুলার উদ্ভিদ প্রজাতি জরিপ ( জুলাই ২০১৮-জুন ২০২১)</t>
  </si>
  <si>
    <t>পরিবেশ ব্যবস্থাপনায় মডেল শহর প্রতিষ্ঠা (জুলাই ২০১৮-জুন  ২০২২)</t>
  </si>
  <si>
    <t xml:space="preserve">গভীর সমুদ্রে টুনা ও সমজাতীয় পেলাজিক মাছ আহরণে পাইলট প্রকল্প (জুলাই ২০১৮-জুন ২০২১)
</t>
  </si>
  <si>
    <t>মৎস্য ও মৎস্যজাত পণ্যের সেইফটি কমপ্লায়েন্স জোরদারকরণ (জুলাই ২০১৮- ডিসেম্বর ২০২২)</t>
  </si>
  <si>
    <t>বাংলাদেশ জাতীয় চিড়িয়াখানা এবং রংপুর চিড়িয়াখানার অবকাঠামোগত উন্নয়ন ও সংস্কার  প্রকল্প 
(জানুয়ারি ২০১৮-ডিসেম্বর ২০১৯)</t>
  </si>
  <si>
    <t>উপকূলীয় চরাঞ্চলে সমন্বিত প্রাণিসম্পদ উন্নয়ন প্রকল্প (জানুয়ারি ২০১৮- ডিসেম্বর ২০২২)</t>
  </si>
  <si>
    <t>পিপিআর রোগ নির্মূল এবং ক্ষুরারোগ নিয়ন্ত্রণ  (জানুয়ারি ২০১৮- ডিসেম্বর ২০২২)</t>
  </si>
  <si>
    <t>মাথাভাঙ্গা নদী পুনঃখনন প্রকল্প (মার্চ ২০১৮-জুন ২০২১)</t>
  </si>
  <si>
    <t>ক্ষুদ্র উদ্যোক্তা সৃষ্টির মাধ্যমে পরিবার উন্নয়ন (জানুয়ারি ২০১৮-জুন ২০২১)</t>
  </si>
  <si>
    <t>পিডিবিএফ সুফলভোগী সদস্যদের উৎপাদিত পণ্য বিপণন শক্তিশালীকরণ (জুলাই ২০১৮-জুন ২০২২)</t>
  </si>
  <si>
    <t>বান্দরবান পার্বত্য জেলার রোয়াংছড়ি উপজেলা সদর হতে রুমা উপজেলা পর্যন্ত পল্লী সড়ক নির্মাণ (জুলাই ২০১৮-জুন ২০২৩)</t>
  </si>
  <si>
    <t>এস্টাব্লিশমেন্ট ইন্টিগ্রেটেড ডিজিটাল নেটওয়ার্ক ইন দি কেইস এপ্লিকেশন মেনেজম্যান্ট সিস্টেম (সিএএমএস) অফ অল ল্যান্ড এন্ড  ল্যান্ড রেভিনিউ আদালতস অফ বাংলাদেশ (জুলাই ২০১৮-জুন ২০২১)</t>
  </si>
  <si>
    <t>ফরিদপুর জেলার চরভদ্রাসন উপজেলাধীন পদ্মা নদীর ডান তীর সংরক্ষণমূলক ও ড্রেজিং (জুলাই ২০১৮-জুন ২০২১)</t>
  </si>
  <si>
    <t>ভৈরব ও রুপসা নদীর ভাঙ্গন হতে খুলনা শহরের গুরুত্বপূর্ণ সরকারি স্থাপনাসমূহ রক্ষা (ফেব্রুয়ারি, ২০১৮-জুন ২০১৯)</t>
  </si>
  <si>
    <t>ভূমি পুনরুদ্ধারের লক্ষ্যে উড়িরচর-নোয়াখালী ক্রস ড্যাম নির্মাণ প্রকল্প  (জানুয়ারি ২০১৮-জুন ২০২১)</t>
  </si>
  <si>
    <t>মাতামুহুরী নদী ড্রেজিং ও তীর সংরক্ষণ প্রকল্প  (মার্চ, ২০১৮-জুন ২০২০)</t>
  </si>
  <si>
    <t>কুড়িগ্রাম জেলার রৌমারী উপজেলার ঘুঘুমারী হতে ফুলুয়ার চর ঘাট ও রাজিবপুর উপজেলা সদর (মেম্বার পাড়া) হতে মোহনগঞ্জ বাজার পর্যন্ত ব্রহ্মপুত্র নদের ভাঙ্গন হতে বামতীর সংরক্ষণ ও ড্রেজিং (এপ্রিল, ২০১৮-জুন ২০২১)</t>
  </si>
  <si>
    <t>ব্রাহ্মণবাড়িয়া জেলার নবীনগর উপজেলার বড়িকান্দি হতে ধরাভাঙ্গা এমপি বাঁধ পর্যন্ত মেঘনা নদীর বাম তীর সংরক্ষণ ও যমুনা খাল পুনঃখনন প্রকল্প (মার্চ, ২০১৮-জুন ২০২০)</t>
  </si>
  <si>
    <t>সাতক্ষীরা জেলার পোল্ডার নং-৩ এর নাংলা নামক স্থানে ইছামতি নদীর বাম তীর সংরক্ষণ কাজ (মার্চ, ২০১৮-জুন ২০১৯)</t>
  </si>
  <si>
    <t>ফেনী জেলার ছাগলনাইয়া ও ফেনী সদর উপজেলাধীন ফেনী নদীর ডানতীর  ভাঙ্গন হতে নাঙ্গলমোড়া ও জগৎ জীবনপুর এলাকা রক্ষা প্রকল্প (জানুয়ারি ২০১৮-জুন ২০২০)</t>
  </si>
  <si>
    <t>পদ্মা নদীর ভাঙ্গন হতে কুষ্টিয়া জেলার মিরপুর উপজেলাধীন তালবাড়ি এলাকা রক্ষা প্রকল্প (মার্চ, ২০১৮-জুন ২০২০)</t>
  </si>
  <si>
    <t>ভৈরব নদী পুনঃখনন প্রকল্প (২য় পর্যায়) (মার্চ, ২০১৮-জুন ২০২১)</t>
  </si>
  <si>
    <t>সরকারি খাস পুকুর সংস্কার ও সৌন্দর্যবর্ধন (জুলাই ২০১৮-জুন ২০২০)</t>
  </si>
  <si>
    <t>ভালুকা-গফরগাও-হোসেনপুর সড়ক যথাযথমান ও প্রশস্ততায় উন্নীতকরণ (জানুয়ারি ২০১৮-জুন ২০২০)</t>
  </si>
  <si>
    <t>মৌলভীবাজার জেলাস্থ শ্রীহট্ট অর্থনৈতিক অঞ্চলে রেললাইন সংযোগের জন্য সম্ভাব্যতা সমীক্ষা (জুলাই ২০১৮- মে ২০১৯)</t>
  </si>
  <si>
    <t>পাটুরিয়া ও দৌলতদিয়া আনুষঙ্গিক সুবিধাদিসহ নদী বন্দর আধুনিকায়ন (জুলাই ২০১৮-জুন ২০২১)</t>
  </si>
  <si>
    <t>নরাদহে আনুষঙ্গিক সুবিধাদিসহ ফেরিঘাট নির্মাণ (জুলাই ২০১৮- ডিসেম্বর ২০২০)</t>
  </si>
  <si>
    <t>বাঘাবাড়ী নদী বন্দর আধূনিকায়নসহ আনুষঙ্গিক সুবিধাদি নির্মাণ (জুলাই ২০১৮-জুন ২০২০ পর্যন্ত)</t>
  </si>
  <si>
    <t>চিলমারীতে আনুষঙ্গিক সুবিধাদিসহ নদী বন্দর নির্মাণ (জুলাই ২০১৮-জুন ২০২০ পর্যন্ত)</t>
  </si>
  <si>
    <t>৩৫টি ড্রেজার এবং আনুষঙ্গিক যন্ত্রপাতি ও সরঞ্জাম ক্রয় (জুলাই ২০১৮-জুন ২০২২ পর্যন্ত)</t>
  </si>
  <si>
    <t>ধানুয়া কামালপুর স্থল বন্দর উন্নয়ন (জুলাই ২০১৮-জুন ২০২০)</t>
  </si>
  <si>
    <t>বেনাপোল স্থল বন্দরের পার্কিং ইয়ার্ড ওপেন স্ট্যাক ইয়ার্ড, হেভি স্ট্যাক ইয়ার্ড ও অফিস বিল্ডিংসহ অন্যান্য আনুসঙ্গিক অবকাঠামো নির্মাণ (জুলাই ২০১৮-জুন ২০২১)</t>
  </si>
  <si>
    <t>সারফেস ওয়াটার ট্রিটমেন্ট পস্ন্যান্ট স্থাপন (জুলাই’২০১৮-জুন ২০২০)</t>
  </si>
  <si>
    <t>মোংলা বন্দরের হারবার চ্যানেলের ফুড সাইলো এলাকায় ড্রেজিং (জুলাই ’২০১৮-জুন ২০২০)</t>
  </si>
  <si>
    <t>মোংলা বন্দরের জন্য বিভিন্ন সরঞ্জাম সংগ্রহ ও অবকাঠামো নির্মাণ (জুলাই ২০১৮-জুন ২০২২)</t>
  </si>
  <si>
    <t>মোংলা বন্দরে বর্জ্য ব্যবস্থাপনা প্রবর্তন (জুলাই২০১৮-জুন ২০২১)</t>
  </si>
  <si>
    <t>৩৫টি বাণিজ্যিক জলযান সংগ্রহ ও ২টি নতুন ডক নির্মাণ (জুলাই ২০১৮-জুন ২০২১)</t>
  </si>
  <si>
    <t>জাতীয় নৌযান ও যন্ত্রচালিত বোটের ডাটাবেইজ তৈরিকরণ ও নৌযান ব্যবস্থাপনায় সক্ষমতা বৃদ্ধিকরণ প্রকল্প  (জুলাই ২০১৮-জুন ২০২১)</t>
  </si>
  <si>
    <t>ডিটেইল স্টাডি অন ইনল্যান্ড রিভার নেভিগেশনাল রুটস, প্রিভেনশন এন্ড পলুশন, ইললিগ্যাল অকুপেশন এন্ড প্রটেকশন অফ রিভারস (এসআরপিপি) (জুলাই ২০১৮-জুন ২০২১)</t>
  </si>
  <si>
    <t>অবকাঠামোগত পুনর্গঠনের মাধ্যমে মেরিন একাডেমীর ধারণ ক্ষমতা বৃদ্ধি করণ  (জুলাই ২০১৮-জুন ২০২১)</t>
  </si>
  <si>
    <t xml:space="preserve">বাংলাদেশ মেরিন একাডেমিতে বঙ্গবন্ধু টেকনো মেরিনা কমপ্লেক্স নির্মাণ (জুলাই২০১৮-জুন ২০২১) </t>
  </si>
  <si>
    <t>পায়রা সমুদ্র বন্দরের প্রথম টার্মিনাল, সংযোগ সড়ক, আন্দারমানিক নদীর উপর সেতু ও আনুষঙ্গিক সুবিধাদি নির্মাণ প্রকল্প (জুলাই ২০১৮-জুন ২০২২)</t>
  </si>
  <si>
    <t>প্রতিরক্ষা মন্ত্রণালয়ের কর্মচারীদের দক্ষতা উন্নয়ন এবং ভৌত অবকাঠামোগত সুবিধাদি সম্প্রসারণ  (জানুয়ারি- ২০১৮-জুন ২০২০)</t>
  </si>
  <si>
    <t>বাংলাদেশ মহাকাশ গবেষণা ও দূর অনুধাবন প্রতিষ্ঠান (স্পারসো) এর সম্প্রসারণ ও সক্ষমতা উন্নয়ন (জুলাই ২০১৮-জুন ২০১৯)</t>
  </si>
  <si>
    <t>ফরওয়ার্ড বেইজ সেন্টমার্টিন্সে জেটি নির্মাণ (জুলাই ২০১৮-জুন ২০১৯)</t>
  </si>
  <si>
    <t>চৌকি আদালত নির্মাণ প্রকল্প (জুলাই ২০১৮-জুন ২০২০)</t>
  </si>
  <si>
    <t>প্রশিক্ষণ ও গবেষণা ল্যাব স্থাপনসহ আইডিইবি ভবন কমপ্লেক্সের উন্নয়ন (জানুয়ারি ২০১৮- ডিসেম্বর ২০১৯)</t>
  </si>
  <si>
    <t>বিনোদপুর (নাটোর-রাজশাহী সড়ক) হতে হলিদাগাছি তালতলা মোড় পর্যন্ত রাস্তা নির্মাণ (জুলাই-২০১৮-জুন ২০২১)</t>
  </si>
  <si>
    <t>শহীদ ক্যাপ্টেন মুনসুর আলী পার্কের সৌন্দর্য বর্ধন ও আধুনিকায়ন এবং পারিজাত লেক উন্নয়ন  (জুলাই ২০১৮-জুন ২০২১)</t>
  </si>
  <si>
    <t>পিবিআই-এর অবকাঠামো নির্মাণ প্রকল্প (জুলাই ২০১৮-জুন ২০২০)</t>
  </si>
  <si>
    <t xml:space="preserve">ঢাকা মহানগরীসহ উত্তরা ও পূর্বাচল সরকারি প্রাথমিক বিদ্যালয় অবকাঠামো উন্নয়ন  (জুলাই ২০১৮-জুন ২০২৩)
</t>
  </si>
  <si>
    <t>ইসলামিক ফাউন্ডেশনের ডিজিটাল ইনফরমেশন সিস্টেম শক্তিশালীকরণ ও আরবি ল্যাঙ্গুয়েজ ল্যাব প্রতিষ্ঠা প্রকল্প  (জুলাই ২০১৮-জুন ২০২১)</t>
  </si>
  <si>
    <t xml:space="preserve">ইসলামিক ফাউন্ডেশনের ছাপাখানা আধুনিকীকরণ প্রকল্প (জুলাই ২০১৮-জুন ২০২১)
</t>
  </si>
  <si>
    <t xml:space="preserve">চট্টগ্রাম হজ্ব অফিস পুনর্নিমাণ এবং হজ্ব প্রশিক্ষণ একাডেমি স্থাপন (জুলাই ২০১৮-জুন ২০২২) </t>
  </si>
  <si>
    <t>মন্দির ভিত্তিক পাঠাগার স্থাপন ও শক্তিশালীকরণ এবং হিন্দু ধর্মীয় পুস্তক প্রকাশনা (জুলাই ২০১৮-জুন ২০২২)</t>
  </si>
  <si>
    <t>ফেনী টেক্সটাইল ইন্সটিটিউট স্থাপন প্রকল্প (জুলাই২০১৮-জুন২০২২)</t>
  </si>
  <si>
    <t>নেত্রকোনা টেক্সটাইল ইন্সটিটিউট স্থাপন (জুলাই ২০১৮-জুন ২০২২)</t>
  </si>
  <si>
    <t>১৩টি টেক্সটাইল ভোকেশনাল ইনস্টিটিউট স্থাপন  (জুলাই ২০১৮-জুন ২০২২)</t>
  </si>
  <si>
    <t>হাওর এলাকায় নির্বাচিত মাধ্যমিক বিদ্যালয় ও মহাবদ্যিালয়ে ছাত্রাবাস/ছাত্রীনিবাস নির্মাণ  প্রকল্প (জুলাই/ ২০১৮-জুন/২০২১)</t>
  </si>
  <si>
    <t>২৩টি জেলায় ১টি করে পলিটেকনিক ইনস্টিটিউট স্থাপন (জুলাই ২০১৮-জুন ২০২১)</t>
  </si>
  <si>
    <t>৮টি বিভাগীয় সদরে ১টি করে মহিলা টেকনিক্যাল স্কুল ও কলেজ স্থাপন (জুলাই ২০১৮-জুন ২০২১)</t>
  </si>
  <si>
    <t>চট্টগ্রাম, খুলনা, রাজশাহী এবং রংপুর বিভাগে ০১ টি করে ইঞ্জিনিয়ারিং কলেজ স্থাপন। (জুলাই’২০১৮-জুন’২০২১)</t>
  </si>
  <si>
    <t>উপজেলা লেভেলে ৩৮৯টি টেকনিক্যাল স্কুল ও কলেজ স্থাপন (জুলাই ২০১৮-জুন ২০২৩)</t>
  </si>
  <si>
    <t>বাংলাদেশ কারিগিরি শিক্ষক প্রশিক্ষণ ও গবেষণা ইনস্টিটিউট স্থাপন। (জুলাই ২০১৮-জুন ২০২৩)</t>
  </si>
  <si>
    <t>টিভিইটি সেক্টারে শিক্ষকতার গুণগতমান উন্নয়ন; (জুলাই ২০১৮-জুন ২০২৩)</t>
  </si>
  <si>
    <t>গ্রাফিক আর্টস ইন্সটিটিউটের কোর্সসমূহের আধুনিকীকায়ন এবং নতুন একটি বিভাগ চালুকরণ; (জুলাই ২০১৮-জুন ২০২১)</t>
  </si>
  <si>
    <t>বিদ্যমান ৩২টি টিএসসিতে কম্পিউটার ও ইনফরমেশন টেকনোলজি (সিআইটি) ট্রেড অন্তর্ভূক্তকরণ এবং অবশিষ্ট বিদ্যমান ৩২টি টিএসসিতে সিআইটি ট্রেডের উন্নয়ন (জুলাই ২০১৮-জুন ২০২১)</t>
  </si>
  <si>
    <t>নির্বাচিত মাদ্রাসাসমূহের উন্নয়ন (জুলাই ২০১৮-জুন ২০২১)</t>
  </si>
  <si>
    <t>বিজ্ঞান ল্যাব ও ল্যাংগুয়েজ ল্যাবসহ ১০০টি মাদ্রাসায় ভৌত অবকাঠামো উন্নয়ন (জুলাই ২০১৮-জুন ২০২১)</t>
  </si>
  <si>
    <t xml:space="preserve">মাদ্রাসা শিক্ষা অধিদপ্তর শক্তিশালীকরণ (আঞ্চলিক ও জেলা পর্যায়ে মাদ্রাসা  শিক্ষা অধিদপ্তর অফিস নির্মাণ ও জনবল নিয়োগ) প্রকল্প (জুলাই ২০১৮-জুন ২০২১) </t>
  </si>
  <si>
    <t>মাদ্রাসা শিক্ষার্থীর জন্য ফিডিং প্রকল্প (১৫ হাজার স্বতন্ত্র ও সংযুক্ত এবতেদায়ি মাদ্রাসায়)  (জুলাই ২০১৮-জুন ২০২১)</t>
  </si>
  <si>
    <t>মাদ্রাসা শিক্ষা অধিদপ্তর এর নিজস্ব অফিস ভবন নির্মাণ (জুলাই ২০১৮-জুন ২০২১)</t>
  </si>
  <si>
    <t>মাদ্রাসা পর্যায়ে চাকুরীর পূর্বকালীন, চাকুরী কালীন এবং আইসিটি বিষয়ক শিক্ষক প্রশিক্ষণ (জুলাই ২০১৮-জুন ২০২১)</t>
  </si>
  <si>
    <t>বিএমটিটিআই শক্তিশালীকরণ প্রকল্প (জুলাই ২০১৮-জুন ২০২১)</t>
  </si>
  <si>
    <t>ঢাকাস্থ পল্টন কাবাডি ও ভলিবল স্টেডিয়ামের সুযোগ-সুবিধা বৃদ্ধিসহ উন্নয়ন (জানুয়ারি ২০১৮-জুন ২০১৯)</t>
  </si>
  <si>
    <t>ঢাকাস্থ কমলাপুর বীবশ্রেষ্ঠ শহীদ সিপাহী মুহাম্মদ মোস্তফা কামাল স্টেডিয়ামের উন্নয়ন (জানুয়ারি ২০১৮-জুন ২০১৯)</t>
  </si>
  <si>
    <t>নেত্রকোনা জেলা সদরে ইনডোর স্টেডিয়াম, খেলোয়াড়দের জন্য ডরমিটরি ভবন নির্মাণ এবং বিদ্যমান টেনিস কমপ্লেক্সের উন্নয়ন (জানুয়ারি ২০১৮-জুন ২০২০)</t>
  </si>
  <si>
    <t>অংশীজনদের মধ্যে কপিরাইট আইন ও রেজিস্ট্রেশন পদ্ধতি এবং কপিরাইট লঙ্ঘনের নেতিবাচক ধারণা সম্পর্কে সচেতনতা জোরদারকরণ (জুলাই ২০১৮-জুন ২০২১)</t>
  </si>
  <si>
    <t>ক্ষুদ্র নৃগোষ্ঠীর কালচারাল একাডেমি, বিরিশিরি, নেত্রকোনার উন্নয়ন ও সম্প্রসারণ (২য় পর্যায়) (জুলাই ২০১৮-জুন ২০২০)</t>
  </si>
  <si>
    <t>ক্ষুদ্র নৃ-গোষ্ঠীর সাংস্কৃতিক ইনস্টিটিউট, রাঙ্গামাটির অফিস কাম মাল্টিফাংশনাল ভবন নির্মাণ  (জুলাই ২০১৮-জুন ২০২০)</t>
  </si>
  <si>
    <t xml:space="preserve">জাতীয় বক্ষ ব্যাধি ইনস্টিটিউট ও হাসপাতাল (৬০০ শয্যা বিশিষ্ট হতে ১৫০০ শয্যা) অধিকতর উন্নয়ন ও সম্প্রসারণ প্রকল্প (জুলাই ২০১৮-জুন ২০২১) </t>
  </si>
  <si>
    <t>হবিগঞ্জ মেডিকেল কলেজ ও হাসপাতাল স্থাপন (জুলাই ২০১৮-জুন ২০২৩)</t>
  </si>
  <si>
    <t xml:space="preserve">রাঙ্গামাটি মেডিকেল কলেজ ও হাসপাতাল স্থাপন (জুলাই ২০১৮-জুন ২০২১) </t>
  </si>
  <si>
    <t>ঢাকা শিশু হসপিটাল সম্প্রসারণ প্রকল্প-২ (জুলাই ২০১৮-জুন ২০২১)</t>
  </si>
  <si>
    <t>জাতীয় হৃদরোগ ইনস্টিটিউট ও হাসপাতালের উত্তর ও দক্ষিণ ব্লকের উর্ধমুখী সম্প্রসারণ (জুলাই ২০১৮-জুন ২০২১)</t>
  </si>
  <si>
    <t>ন্যাশনাল চিলড্রেন হসপিটাল ও ইনষ্টিটিউট, বাংলাদেশ স্থাপন (জানুয়ারি ২০১৮-জুন ২০২১)</t>
  </si>
  <si>
    <t>বিভাগীয় পর্যায়ে ৮টি মেডিকেল কলেজে শিশু কার্ডিয়াক ইউনিট স্থাপন (জানুয়ারি ২০১৮-জুন ২০২১)</t>
  </si>
  <si>
    <t>ন্যাশনাল ইনষ্টিটিউট অব লিভার ডিজিজেস এবং গবেষণা স্থাপন (জুলাই ২০১৮-জুন ২০২৩)</t>
  </si>
  <si>
    <t>এস্টাবলিশমেন্ট অব এ মডার্ন স্পেশেলাইজড হসপিটাল এন্ড রিহেবিলিটেশন সেন্টার অব ডায়াবেটিক, ডায়াবেটিক রিলেটেড এন্ড নন-ডায়াবেটিক পেসেন্টস এট সুনামগঞ্জ (জুলাই ২০১৮-জুন ২০২১)</t>
  </si>
  <si>
    <t>এস্টাবলিশমেন্ট অব গ্লুকোমা, রেটিনা এন্ড কোর্নিয়া সাব-স্পেশিয়ালটি ইউনিট এ্যাট গাউসুল আযম বিএনএবি হসপিটাল, দিনাজপুর (জুলাই ২০১৮-জুন ২০২১)</t>
  </si>
  <si>
    <t>চাঁপাইনবাবগঞ্জ জেলার ৫টি উপজেলায় নিরাপদ মাতৃত্ব কার্যক্রম (জানুয়ারি ২০১৮- ডিসেম্বর ২০১৯)</t>
  </si>
  <si>
    <t>এস্টাবলিশমেন্ট অব ওয়ান হানড্রেড বেডেড স্পেশিয়ালাইজড হসপিটাল ইন কুমিল্লা (জুলাই ২০১৮-জুন ২০২১)</t>
  </si>
  <si>
    <t>বরিশাল হার্ট ফাউন্ডেশন হাসপাতাল উন্নয়ন ও সম্প্রসারণ (জুলাই ২০১৮-জুন ২০২১)</t>
  </si>
  <si>
    <t>কুমিল্লা জেলার ১১টি উপজেলায় নিরাপদ মাতৃত্ব কার্যক্রম (২য় পর্যায়) (জুলাই ২০১৮-জুন ২০২১)</t>
  </si>
  <si>
    <t>মাদারীপুর ডায়াবেটিক হাসপাতাল স্থাপন (জানুয়ারি ২০১৮- ডিসেম্বর ২০২০)</t>
  </si>
  <si>
    <t>করিমপুর নুরজাহান-সামসুন্নাহার মা ও শিশু বিশেষায়িত হাসপাতাল (জুলাই ২০১৮- ডিসেম্বর ২০২০)</t>
  </si>
  <si>
    <t>স্ট্রেংদেনিং এসএনডিএস কর্ণিয়ার হসপিটাল এন্ড আই ব্যাংক এন্ড অর্গানাইজেশন আই ক্যাম্প ইন অল ডিস্ট্রিক্টস অব বাংলাদেশ (জুলাই ২০১৮-জুন ২০২১)</t>
  </si>
  <si>
    <t>রংপুর ডায়াবেটিক হাসপাতাল স্থাপন (জানুয়ারি ২০১৮- ডিসেম্বর ২০২০)</t>
  </si>
  <si>
    <t>এস্টাবলিশমেন্ট অব ন্যাশনাল হার্ট ফাউন্ডেশন হসপিটাল, রাজশাহী (জুলাই ২০১৮-জুন ২০২১)</t>
  </si>
  <si>
    <t>প্রকিউরমেন্ট অব মেডিকেল ইকুইপমেন্টস্‌ ফর ন্যাশনাল হার্ট ফাউন্ডেশন অব বাংলাদেশ (জুলাই ২০১৮-জুন ২০২০)</t>
  </si>
  <si>
    <t>ন্যাশনাল হার্ট ফাউন্ডেশনে ১৫০ শয্যা বিশিষ্ট কার্ডিওভাসকুলার ইউনিট স্থাপন প্রকল্প (জুলাই ২০১৮-জুন ২০২১)</t>
  </si>
  <si>
    <t>চাঁদপুর মেডিকেল কলেজ ও হাসপাতাল স্থাপন (জুলাই ২০১৮-জুন ২০২৩)</t>
  </si>
  <si>
    <t>ঢাকার আজিমপুরস্থ মাতৃসদন ও শিশু স্বাস্থ্য প্রশিক্ষণ প্রতিষ্ঠানের (তত্ত্বাবধায়কের আবাসিক ভবনে) ডাক্তার, কর্মকর্তা, সিনিয়র ষ্টাফ নার্স ও প্রশিক্ষণার্থীদের জন্য ১৫ তলা বিশিষ্ট হোস্টেল/ডরমিটরী নির্মাণ (জুলাই ২০১৮-জুন ২০২০)</t>
  </si>
  <si>
    <t>গাজীপুর নার্সিং কলেজ সম্প্রসারণ (জুলাই ২০১৮-জুন ২০২০)</t>
  </si>
  <si>
    <t>খাগড়াছড়ি নার্সিং কলেজ স্থাপন (জুলাই ২০১৮-জুন ২০২০)</t>
  </si>
  <si>
    <t>পুরাতন ৫টি মেডিকেল কলেজ সংলগ্ন নার্সিং কলেজে ছাত্র হোস্টেল নির্মাণ (জুলাই ২০১৮-জুন ২০২০)</t>
  </si>
  <si>
    <t>ইলেকট্রনিক ডাটা ট্রাকিংসহ জনসংখ্যা ভিত্তিক জরায়ুমুখ ও স্তন্য ক্যান্সার স্ক্রীনিং কর্মসূচি (ইপিসিবিসিএসপি) উন্নয়ন প্রকল্প (জুলাই ২০১৮-জুন ২০২১)</t>
  </si>
  <si>
    <t>চট্টগ্রাম মেডিকেল বিশ্ববিদ্যালয় স্থাপন (জুলাই ২০১৮-জুন ২০২২)</t>
  </si>
  <si>
    <t>বঙ্গমাতা ন্যাশনাল সেলুলার এন্ড মলিকুলার রিসার্চ সেন্টার স্থাপন (জুলাই ২০১৮-জুন ২০২৩)</t>
  </si>
  <si>
    <t>এস্টাবলিশমেন্ট অব ডিজিটাল লাইব্রেরী, অনলাইন লাইব্রেরী সিস্টেম এন্ড ডাটা আর্কাইভিং সিস্টেম 
(জুলাই ২০১৮-জুন ২০২০)</t>
  </si>
  <si>
    <t>সিএমএইচ ঢাকা সম্প্রসারণ ও আধুনিকায়ন প্রকল্প (৩য় পর্যায়) (জুলাই ২০১৮-জুন ২০২১)</t>
  </si>
  <si>
    <t xml:space="preserve"> ডেভেলপমেন্ট স্ট্যাটিষ্টিক্যাল ক্লাসিফিকেশন (জুলাই ২০১৮-জুন ২০২১)</t>
  </si>
  <si>
    <t>কমপ্লিকেশন অফ জেন্ডার স্ট্যাটিকস অফ বাংলাদেশ (জুলাই ২০১৮-জুন ২০২১)</t>
  </si>
  <si>
    <t>ইমপ্রুভিং লেবার মার্কেট ইনফরমেশন থ্রু কোয়ার্টালি লেবার ফোর্স সার্ভে প্রকল্প (জুলাই ২০১৮-জুন ২০২১)</t>
  </si>
  <si>
    <t>হাউসহোল্ড ইনকাম এন্ড এক্সপিন্ডিচার সার্ভে (২য় পর্যায়) (জুলাই ২০১৮-জুন ২০২১)</t>
  </si>
  <si>
    <t>খাদ্য নিরাপত্তা পরিসংখ্যান প্রকল্প-২০১৮ প্রকল্প (জুলাই ২০১৮-জুন ২০২১)</t>
  </si>
  <si>
    <t>বাংলাদেশ টেলিভিশনের ডাইরেক্ট টু হোম (ডিটিএইচ) (জুলাই ২০১৮-জুন ২০২১)</t>
  </si>
  <si>
    <t>উপকূলীয় এলাকায় বাংলাদেশ বেতারের এফ এম নেটওয়ার্ক সম্প্রসারণ ও  শক্তিশালীকরণ  (জুলাই ২০১৮-জুন ২০২১)</t>
  </si>
  <si>
    <t>বাংলাদেশ বেতারের দেশব্যাপী এফ.এম. সম্প্রচার প্রবর্তন (২য় পর্যায়) (জুলাই ২০১৮-জুন ২০২১)</t>
  </si>
  <si>
    <t>বঙ্গবন্ধু শেখ মুজিব ফিল্ম সিটি (পর্যায়-২) (মার্চ, ২০১৮-জুন ২০২২)</t>
  </si>
  <si>
    <t>বিএফডিসি অবকাঠামো উন্নয়ন ও ডিজিটাল প্রযুক্তি সম্প্রসারণ (মার্চ, ২০১৮-জুন ২০২০)</t>
  </si>
  <si>
    <t>সাংবাদিকদের মধ্যে নিরাপদ কর্মক্ষেত্র ও নিজস্ব নিরাপত্তা বিষয়ে সচেতনতা ও দক্ষতা বৃদ্ধি (জুলাই ২০১৮-জুন ২০২১)</t>
  </si>
  <si>
    <t>মহিলা বিষয়ক অধিদপ্তর শক্তিশালীকরণ (জুলাই ২০১৮-জুন ২০২১)</t>
  </si>
  <si>
    <t>জয়িতা ফাউন্ডেশনের সক্ষমতা বিনির্মাণ (জুলাই ২০১৮-জুন ২০২৩)</t>
  </si>
  <si>
    <t>গ্রামীণ শিশুদের সৃজনশীলতা বিকাশ (জানুয়ারি ২০১৮-ডিসেম্বর ২০২২)</t>
  </si>
  <si>
    <t>যুব সচেতনতা বৃদ্ধির লক্ষ্যে যুব সংগঠনের কার্যক্রম জোরদারকরণ (জুলাই ২০১৮-ডিসেম্বর ২০২১)</t>
  </si>
  <si>
    <t>বেকার যুবদের কারিগরি প্রশিক্ষণের মাধ্যমে দক্ষ মানবসম্পদে রূপান্তর (জুলাই ২০১৮-ডিসেম্বর ২০২১)</t>
  </si>
  <si>
    <t>ডেভেলপমেন্ট অব ঢাকা সিটি ডিজিটাল মনিটরিং সিস্টেম (জানুয়ারি ২০১৮- ডিসেম্বর ২০২২)</t>
  </si>
  <si>
    <t>স্ট্রেংদেনিং দি অপারেশনাল এফেসেন্সি অব র‍্যাব ফোর্সেস (জানুয়ারি ২০১৮- জানুয়ারি ২০১৯)</t>
  </si>
  <si>
    <t>আইন শৃংখলা পরিস্থিতি উন্নয়ন সক্ষমতা বৃদ্ধির জন্য এপিসি ও ওয়াটার ক্যনন ক্রয় (জুলাই ২০১৮-ডিসেম্বর ২০২০)</t>
  </si>
  <si>
    <t>খুলনা, রাজশাহী, রংপুর, বরিশাল, ময়মনসিংহ ও সিলেট ফরেনসিক ল্যাব স্থাপন (জুলাই ২০১৮-ডিসেম্বর ২০২১)</t>
  </si>
  <si>
    <t>দুর্নীতি দমন কমিশন শক্তিশালীকরণ প্রকল্প (মার্চ ২০১৮-জুন ২০২৩)</t>
  </si>
  <si>
    <t>টেকসই উন্নয়ন অভীষ্ট অর্জনে জনপ্রশাসনের দক্ষতা বৃদ্ধিকরণ ( জানুয়ারি ২০১৮-ডিসেম্বর ২০২২)</t>
  </si>
  <si>
    <t>বাংলাদেশ সরকারের জন্য বিশেষ গবেষণা কার্যক্রম (ফেব্রুয়ারি ২০১৮- জানুয়ারি ২০২১)</t>
  </si>
  <si>
    <t>Study on Future Direction of SME in Bangladesh (মার্চ ২০১৮- ডিসেম্বর ২০১৮)</t>
  </si>
  <si>
    <t>Impact Assessment and Coping up Strategies of Graduation from LDC status for Bangladesh (মার্চ ২০১৮-জুন ২০১৯)</t>
  </si>
  <si>
    <t>বাংলাদেশ সরকারি কর্ম কমিশন সচিবালয়ের ৭টি আঞ্চলিক কার্যালয় প্রতিষ্ঠাসহ সক্ষমতা বৃদ্ধিকরণ (জুলাই ২০১৮-জুন ২০২২)</t>
  </si>
  <si>
    <t>এস্টাবলিশমেন্ট অব সিসিএ সিআইআরটি (জানুয়ারি ২০১৮-জুন ২০১৯)</t>
  </si>
  <si>
    <t>এস্টাবলিশমেন্ট অব মোবাইল পিকেই সিস্টেম (জুলাই ২০১৮-জুন ২০২০)</t>
  </si>
  <si>
    <t>ডেভেলপমেন্ট ডিজিটাল সিগনেচার ইনটিগ্রেশন ইন অনলাইন সার্ভিস (জুলাই ২০১৮-জুন ২০২০)</t>
  </si>
  <si>
    <t xml:space="preserve"> সাইবার সিকিউরিটি এক্সপার্ট ডেভেলপমেন্ট প্রজেক্ট (জুলাই ২০১৮-জুন ২০২০)</t>
  </si>
  <si>
    <t xml:space="preserve">প্রত্যাগত অভিবাসী কর্মীদের পুনএকত্রীকরণ সহয়তা প্রদান  (জুলাই ২০১৮-জুন  ২০২৩) </t>
  </si>
  <si>
    <t xml:space="preserve">খুলনা, সিলেট,রাজশাহী,রংপুর,বগুড়া ও পাবনাতে ০৬ টি ক্যাটারিং ইনিস্টিটিউট স্থাপন (জুলাই ২০১৮-জুন  ২০২৩) </t>
  </si>
  <si>
    <t xml:space="preserve">অভিবাসী কর্মীদের  সচেতনতা বৃদ্ধি (জুলাই ২০১৮-জুন  ২০২২) </t>
  </si>
  <si>
    <t xml:space="preserve">দেশ-বিদেশে কর্মসংস্থানের জন্য ১,০০,০০০ জনকে ড্রাইভিং প্রশিক্ষণ প্রদান (জুলাই ২০১৮-জুন  ২০২২) </t>
  </si>
  <si>
    <t xml:space="preserve">অভিবাসনে পিছিয়ে পড়া জেলার বাসিন্দাদের জন্য দক্ষ প্রশিক্ষণ কেন্দ্র স্থাপন (জুলাই ২০১৮-জুন  ২০২২)  </t>
  </si>
  <si>
    <t xml:space="preserve">প্রবাসীদের সন্তানদের  জন্য ঢাকা ও চট্টগ্রামে ০২টি আবাসিক স্কুল স্থা্পন (জুলাই ২০১৮-জুন  ২০২১) </t>
  </si>
  <si>
    <t>গোপালগঞ্জের টুঙ্গিপাড়ায় মিল্ক ভিটা’র গবাদি পশুর ঔষধ উৎপাদন কারখানা স্থাপন (জানুয়ারি ২০১৮-ডিসেম্বর ২০২২)</t>
  </si>
  <si>
    <t>৫টি বিভাগে দুগ্ধ প্রক্রিয়াজাতকরণ কারখানা ৩২টি দুগ্ধ শীতলীকরণ কেন্দ্র, ১১৪টি বিক্রয় কেন্দ্র এবং ১টি কৃত্রিম প্রজনন কেন্দ্র স্থাপন প্রকল্প (অক্টোবর ২০১৭-জুন ২০২১)</t>
  </si>
  <si>
    <t xml:space="preserve">হাজারীবাগ, বাইশটেকি, কুর্মিটোলা, মান্ডা ও বেগুনবাড়ি খালে ভূমি অধিগ্রহণ এবং খনন/পুন: খনন প্রকল্প (অক্টোবর ২০১৫ – জুন ২০১৭) </t>
  </si>
  <si>
    <t xml:space="preserve">পটুয়াখালী পওর বিভাগের অন্তর্গত দুমকী- লাউকাঠি উপ-প্রকল্পের আওতায় বাহেরচরে পায়রা নদীর বাম তীরে ভাঙ্গন কবলিত কিঃমিঃ ০.০০ হতে কিঃমিঃ ১.৫০০ পর্যন্ত মোট ১.৫০০ কিঃমিঃ নদী তীর সংরক্ষণ প্রকল্প (জানুয়ারি ২০১৮- জন, ২০২০) </t>
  </si>
  <si>
    <t>প্রাথমিক পর্যায়ের শিক্ষার্থীদের প্রোফাইল প্রণয়ন প্রকল্প (জানুয়ারি ২০১৮- ডিসেম্বর ২০২০)</t>
  </si>
  <si>
    <t>জমিয়তুল ফালাহ মসজিদের সম্প্রসারণ প্রকল্প (জুলাই ২০১৮-  জুন ২০২১)</t>
  </si>
  <si>
    <t>কুমিল্লা ও ময়মনসিংহ  ইমাম প্রশিক্ষণ একাডেমী এবং বিভাগীয় কমপ্লেক্স স্থাপন প্রকল্প  (জুলাই ২০১৮-  জুন ২০২১)</t>
  </si>
  <si>
    <t>প্যাগোডা ভিত্তিক প্রাক-প্রাথমিক শিক্ষা প্রকল্প-(২য় পর্যায়) (জুলাই ২০১৮- ডিসেম্বর ২০২০)</t>
  </si>
  <si>
    <t>রূপকল্প ২০২১ দারিদ্র্য বিমোচনে ক্ষুদ্র সঞ্চয় যোজন (জানুয়ারি ২০১৭-জুন ২০২১)</t>
  </si>
  <si>
    <t>রাঙ্গামাটি পার্বত্য জেলায় শুকর পালনের মাধ্যমে আর্থ-সামাজিক উন্নয়ন প্রকল্প (জুলাই ২০১৭-জুন ২০২০)</t>
  </si>
  <si>
    <t>মাটির উর্বরতা ও উৎপাদনশীলতা ব্যবস্থাপনা প্রকল্প (মে ২০১৭-জুন ২০২১)</t>
  </si>
  <si>
    <t>গোপালগঞ্জ জেলায় বিএআরআই এর কৃষি গবেষণা কেন্দ্র স্থাপন ও দেশের দক্ষিণ পশ্চিমাঞ্চলের পরিবেশ প্রতিবেশ উপযোগী গবেষণা কার্যক্রম জোরদারকরণের মাধ্যমে কৃষি উন্নয়ন প্রকল্প (জুলাই ২০১৭-জুন ২০২২)</t>
  </si>
  <si>
    <t>তুলার উন্নত জাত ও বীজ উৎপাদনে গবেষণার উন্নয়ন (জুলাই ২০১৭-জুন ২০২২)</t>
  </si>
  <si>
    <t>হাইব্রিড সবজী বীজ উৎপাদন, প্রক্রিয়াজাতকরণ বিতরণ (অক্টোবর ২০১৬-জুন ২০২১)</t>
  </si>
  <si>
    <t xml:space="preserve">উন্নতমানের বীজ উৎপাদনের জন্য চাঁদপুর জেলার মেঘনা নদীর বোরো চরে বিএডিসি’র বীজ বর্ধন খামার 
স্থাপন (জুলাই ২০১৭-জুন ২০২২) </t>
  </si>
  <si>
    <t>বজ্রপাত ঝুকিঁ হ্রাসে তালগাছ রোপণ প্রকল্প (জুলাই ২০১৭-জুন ২০১৯)</t>
  </si>
  <si>
    <t>বাংলাদেশের জীববৈচিত্র্য সংরক্ষণ ও ইকোট্যুরিজম উন্নয়ন (2য় পর্যায়) (মার্চ 2017-জুন 2021)</t>
  </si>
  <si>
    <t>আঞ্চলিক প্রাণিরোগ অনুসন্ধান গবেষণাগারসমূহের আধুনিকায়ন ও সক্ষমতা বৃদ্ধিকরণ প্রকল্প (জুলাই ২০১৭-জুন ২০২০)</t>
  </si>
  <si>
    <t>ঠাকুরগাঁও জেলার টাংগন ব্যারেজ, বুড়ি বাঁধ ও ভুল্লিবাঁধ সেচ প্রকল্প পুনর্বাসন, নদীর  ঢাল সংরক্ষণ ও রাবার ড্যাম নির্মাণ (জুলাই ২০১৭-জুন ২০২০)</t>
  </si>
  <si>
    <t>নবায়নযোগ্য শক্তি প্রয়োগ ও ভ্যালুচেইন নিশ্চিতকরণের মাধ্যমে বান্দরবান জেলার মানুষের জীবিকা উন্নয়ন 
(জুলাই ২০১৭-জুন ২০২১)</t>
  </si>
  <si>
    <t>ডিজিটাল পদ্ধতি ভূমি জরিপ এর মাধ্যমে ৩টি সিটি কর্পোরেশন, ১টি পৌরসভা এবং ২টি গ্রামীণ উপজেলার ডিজিটাল ভূমি ব্যবস্থাপনা পদ্ধতি স্থাপন প্রকল্প (জুলাই ২০১৭-জুন ২০২১)</t>
  </si>
  <si>
    <t>ডিজিটাল পদ্ধতি ভূমি জরিপ করার জন্য ভূমি রেকর্ড ও জরিপ অধিদপ্তরের ডিজিটাল জরিপ পরিচালনা সক্ষমতা বৃদ্ধিকরণ প্রকল্প (জুলাই ২০১৭-জুন ২০২২)</t>
  </si>
  <si>
    <t>বাংলাদেশের  টেকসই নদী ব্যবস্থাপনা ও ক্যাপিটাল ড্রেজিং এর জন্য ৩৫ টি ড্রেজার ও আনুসঙ্গিক যন্ত্রপাতি ক্রয় (জানুয়ারি ২০১৬-জুন ২০১৯)</t>
  </si>
  <si>
    <t>চট্টগ্রাম  জেলার রাঙ্গুনিয়া উপজেলা এবং রাঙ্গামাটি পার্বত্য জেলার বিভিন্ন এলাকা নদী ড্রেজিংসহ ভাঙ্গন প্রতিরক্ষা প্রকল্প (জানুয়ারি ২০১৭-জুন ২০২০)</t>
  </si>
  <si>
    <t>চাঁদপুর জেলার মতলব উত্তর উপজেলাধীন মেঘনা নদীর বাম তীরবর্তী দশানী হতে ষাটনল পর্যন্ত এলাকা ঢেউয়ের আঘাত হতে রক্ষা প্রকল্প   (জানুয়ারি ২০১৭-জুন ২০২০)</t>
  </si>
  <si>
    <t>পদ্মা নদীর ভাঙ্গণ হতে মুন্সীগঞ্জ জেলার শ্রীনগর ও লৌহজং উপজেলায় কবুতরখোলা এবং যশোদিয়া এলাকা রক্ষা (জুলাই ২০১৬-জুন ২০১৯)</t>
  </si>
  <si>
    <t xml:space="preserve">আড়িয়াল বিলের সমন্বিত পানি ব্যবস্থাপনা ও ইছামতি নদীর নিস্কাশন ব্যবস্থার উন্নয়ন প্রকল্প (জানুয়ারি ২০১৭-জুন ২০২০) </t>
  </si>
  <si>
    <t>পশ্চিম গোপালগঞ্জ সমন্বিত পানি ব্যবস্থাপনা প্রকল্প (২য় পর্যায়) (জুলাই ২০১৭-জুন ২০২০)</t>
  </si>
  <si>
    <t>বরিশাল জেলার বাবুগঞ্জ উপজেলাধীন বরিশাল বিমান বন্দর ও তৎসংলগ্ন মূল্যবান এলাকা সুগন্ধা নদীর ভাঙ্গন হতে রক্ষা এবং মীরগঞ্জ ফেরীঘাট, মীরগঞ্জ বাজার এলাকা আড়িয়ালখাঁ নদীর ভাঙ্গন হতে রক্ষা প্রকল্প (জুলাই ২০১৭-জুন২০২০)</t>
  </si>
  <si>
    <t>যান্ত্রিক সরঞ্জাম পরিদপ্তরের জন্য ল্যান্ডবেসড যন্ত্রপাতি ও বার্জ ক্রয় প্রকল্প (জুলাই২০১৬-জুন ২০১৯)</t>
  </si>
  <si>
    <t>বাগেরহাট জেলার মোংলা উপজেলার বাংলাদেশ সেনা কল্যান সংস্থার নিজস্ব প্রতিষ্ঠান এলিফেন্ট ব্রান্ড সিমেন্ট ফ্যাক্টরী ও তৎসংলগ এলাকা পশুর নদীর বামতীরের ভাঙ্গন হতে রক্ষা প্রকল্প (আগস্ট, ২০১৭-জুন ২০১৯)</t>
  </si>
  <si>
    <t>জামালপুর জেলার মাদারগঞ্জ উপজেলাধীন পাকেরদহ ও বালিজুরি ইউনিয়ন এবং বগুড়া জেলার সারিয়াকান্দি উপজেলাধীন কাজলা ইউনিয়নের জামথল নামকস্থানটি যমুনা নদীর ভাঙ্গন হতে রক্ষা প্রকল্প (অক্টোবর ২০১৭-জুন ২০২০)</t>
  </si>
  <si>
    <t>করতোয়া নদী উন্নয়ন প্রকল্প (এপ্রিল, ২০১৭-জুন ২০২১)</t>
  </si>
  <si>
    <t>বগুড়া জেলার সোনাতলা, সারিয়কান্দি ও ধুনট উপজেলায় যমুনা নদীর ডান তীরে  ক্রসবার, স্পার ও প্রতিরক্ষামূলক কাজের পুনর্বাসন সহ যমুনা নদীর ডান তীর সংরক্ষণ কাজ (এপ্রিল ২০১৭-জুন ২০২১)</t>
  </si>
  <si>
    <t>জলবায়ু পরিবর্তনের কারণে বিভিন্ন সময়ে সৃষ্ট ঘূর্ণিঝড়/উচ্চ জোয়ারে নোয়াখালী জেলার হাতিয়া উপজেলার ক্ষতিগ্রস্থ পোল্ডার নং ৭৩/১(এ+বি) ও পোল্ডার নং ৭৩/২ পূনর্বাসন প্রকল্প (জুলাই ২০১৭-জুন ২০২০)</t>
  </si>
  <si>
    <t>বাংলাদেশ রেলওয়ের দক্ষিণাঞ্চলে একটি ওয়ার্কসপ নির্মাণের লক্ষ্যে সম্ভাব্যতা সমীক্ষা (জানুয়ারি ২০১৯ -জুন ২০২১)</t>
  </si>
  <si>
    <t>১২০টি বিজি ক্যারেজে বায়ো-টয়লেট সংযোজন (জানুয়ারি ২০১৯-জুন ২০২১)</t>
  </si>
  <si>
    <t>ঈশ্বরদী লোকোসেডের সম্প্রসারণ ও আধুনিকীকরণ (জানুয়ারি ২০১৯-জুন ২০২২)</t>
  </si>
  <si>
    <t>বাংলাদেশ রেলওয়ে পূর্বাঞ্চলের প্রকল্পগুলোর সমীক্ষা কার্যক্রম (জানুয়ারি ২০১৯-জুন ২০২২)</t>
  </si>
  <si>
    <t>সুনামগঞ্জ রেলওয়ে সংযোগের জন্য সম্ভাব্যতা সমীক্ষা (জানুয়ারি ২০১৯-জুন ২০২১)</t>
  </si>
  <si>
    <t>বাংলাদেশ রেলওয়ের উত্তরা ইপিজেড এর সাথে রেল সংযোগ লাইন নির্মাণ (জানুয়ারি ২০১৯-জুন ২০২২)</t>
  </si>
  <si>
    <t>বাংলাদেশ রেলওয়ের যশোর-বেনাপোল সেকশন রেললাইন পূনর্বাসন প্রকল্প সম্ভাব্যতা সমীক্ষা (জানুয়ারি ২০১৯-জুন ২০২২)</t>
  </si>
  <si>
    <t>অপটিক্যাল ফাইবার ক্যাবল নেটওয়ার্ক ডেভেলপমেন্ট এন্ড ইনস্টলেশন অব রিং টাইপ OFC Network (জুলাই ২০১৭-জুন ২০২০)</t>
  </si>
  <si>
    <t>ডিজিটাল কানেকটিভিটি শক্তিশালীকরণে সেন্ট্রাল ডাটা ও ট্রান্সমিশন নেটওয়ার্ক ম্যানেজমেন্ট সিস্টেম উন্নয়ন (এপ্রিল ২০১৭-জুন ২০১৮)</t>
  </si>
  <si>
    <t>আপগ্রেডেশন এন্ড এনহ্যান্সমেন্ট অব আইপি নেটওয়ার্ক অব বিটিসিএল (জুলাই ২০১৭-জুন ২০১৯)</t>
  </si>
  <si>
    <t>মেইল প্রসেসিং ও লজিস্টিক সার্ভিস সেন্টার নির্মাণ। (জুলাই ২০১৭-জুন ২০২০)</t>
  </si>
  <si>
    <t>ইউিনয়ন পর্যায়ে 3G নেটওয়ার্ক  সম্প্রসারণ (জুলাই ২০১৬-জুন ২০১৮)</t>
  </si>
  <si>
    <t>সাতক্ষীরা কাস্টমস্‌ ভবন ও ভোমরা এলসি স্টেশনের ভৌত কাঠামো নির্মাণ প্রকল্প (জুলাই ২০১৭-জুন ২০২০)</t>
  </si>
  <si>
    <t>সাভার ও ধামরাইয়ের কাস্টমস, এক্সাইজ ও ভ্যাট এর বিভাগীয় অফিস নির্মাণ প্রকল্প (জুলাই ২০১৭-জুন ২০২০)</t>
  </si>
  <si>
    <t>মানিকগঞ্জ কাস্টমস, এক্সাইজ ও ভ্যাট এর বিভাগীয় অফিস নির্মাণ প্রকল্প (জুলাই ২০১৭-জুন ২০২০)</t>
  </si>
  <si>
    <t>খুলনা কর ভবন নির্মাণ প্রকল্প (জুলাই ২০১৭-জুন ২০২০)</t>
  </si>
  <si>
    <t>রংপুর কর ভবন নির্মাণ প্রকল্প (জুলাই ২০১৭-জুন ২০২০)</t>
  </si>
  <si>
    <t>কাস্টমস, এক্সাইজ ও ভ্যাট টাঙ্গাইল  বিভাগীয় দপ্তর নির্মাণ প্রকল্প (জুলাই ২০১৭-জুন ২০২০)</t>
  </si>
  <si>
    <t>সিলেট কর ভবন নির্মাণ (জুলাই ২০১৭-জুন ২০২০)</t>
  </si>
  <si>
    <t>সিলেট কাস্টমস, এক্সাইজ ও ভ্যাট এর বিভাগীয় দপ্তরের জন্য ভৌত অবকাঠামো উন্নয়ন প্রকল্প (জুলাই ২০১৭-জুন ২০২০)</t>
  </si>
  <si>
    <t>কক্সবাজার রাজস্ব ভবন নির্মাণ (জুলাই ২০১৭-জুন ২০২০)</t>
  </si>
  <si>
    <t>বিসিএস (কর) একাডেমির ভৌত সুবিধাদি বৃদ্ধি নির্মাণ  (জুলাই ২০১৭-জুন ২০২০)</t>
  </si>
  <si>
    <t>বিসিএস (কাস্টমস) একাডেমির ভৌত সুবিধাদি বৃদ্ধি নির্মাণ (জুলাই ২০১৭-জুন ২০২০)</t>
  </si>
  <si>
    <t>৩৬ টি জেলা জজ আদালত ভবনের উধর্বমূখী সম্প্রসারণ প্রকল্প (জুলাই ২০১৭-জুন ২০১৯)</t>
  </si>
  <si>
    <t>বঙ্গভবনের বিশেষ পরিবর্তন/পরিবর্ধনের কাজ  (এপ্রিল ২০১৭-জুন ২০১৮)</t>
  </si>
  <si>
    <t>ঢাকাস্থ শের-ই-বাংলা নগরে সরকারি কর্মকর্তা/কর্মচারীদের আবাসিক প্রকল্প (মে ২০১৭-জুন ২০২১)</t>
  </si>
  <si>
    <t>ঢাকাস্থ আজিমপুর সরকারি কর্মকর্তা/কর্মচারীদের বহুতল আবাসিক ভবন নির্মাণ প্রকল্প (এ ব্লক) (৩য় পর্যায়) (জুলাই ২০১৭-জুন ২০২০)</t>
  </si>
  <si>
    <t>দুইটি লিংক রোড (নিরালা এভিনিউ এন্ড খুলনা ইউনিভার্সিটি এভিনিউ) নির্মাণ (জুলাই ২০১৫-জুন ২০১৯)</t>
  </si>
  <si>
    <t>বিমান বন্দর সড়ক (শালবাগান মোড়) হতে বাইপাস সংযোগ সড়ক এবং কাপাসিয়া বাজার হতে সূচরণ মোড় পর্যন্ত রাস্তা নির্মাণ (জুলাই ২০১৪-জুন ২০১৭)</t>
  </si>
  <si>
    <t>পুলিশ সদস্যদের জন্য বিভিন্ন জেলা এবং ইউনিটে বহুতল আবাসিক কোয়ার্টার নির্মাণ (রাজশাহী বিভাগ) 
(জুলাই/২০১৭-জুন/২০১৯)</t>
  </si>
  <si>
    <t>জলাবদ্ধতা নিরসনের লক্ষ্যে বরিশাল সিটি কর্পোরেশনের বিভিন্ন স্থানে আরসিসি ড্রেন নির্মাণ প্রকল্প (জুলাই ১৬-জুন ১৮)</t>
  </si>
  <si>
    <t>জমি অধিগ্রহণের মাধ্যমে পানি শোধনাগার নির্মাণ (জুলাই ২০১৬-জুন ২০১৯)</t>
  </si>
  <si>
    <t>প্রাথমিক বিদ্যালয়ে কাব-স্কাউটিং সম্প্রসারণ প্রকল্প (৪র্থ পর্যায়) (জুলাই ১৮-জুন ২০২৩)</t>
  </si>
  <si>
    <t>ঐতিহ্যবাহী পুরাতন মন্দির পূর্ণনির্মাণ/মেরামত/সংস্কার প্রকল্প  (জুলাই ২০১৮ -জুন  ২০২২</t>
  </si>
  <si>
    <t>শাহরাস্তি  টেক্সটাইল ইনস্টিটিউট স্থাপন (জুলাই ১8-জুন ২০২2)</t>
  </si>
  <si>
    <t>নারায়নগঞ্জ  টেক্সটাইল ইন্সটিবিটউট স্থাপন’’ শীর্ষক প্রকল্প.  (জুলাই ১8-জুন ২০২2)</t>
  </si>
  <si>
    <t>কাপাসিয়া  টেক্সটাইল ইঞ্জিনিয়ারিং কলেজ স্থাপন  (জুলাই ১৮-জুন২০২২)</t>
  </si>
  <si>
    <t>যশোর টেক্সটাইল ইন্সটিটিউট স্থাপন (জুলাই ১৮-জুন২০২২)</t>
  </si>
  <si>
    <t>সৈয়দ নজরুল ইসলাম টেক্সটাইল ইঞ্জিনিয়ারিং কলেজকিশোরগঞ্জ স্থাপন  (জুলাই ১৮-জুন ২২)</t>
  </si>
  <si>
    <t>কুস্টিয়া টেক্সটাইল ইন্সটিটিউট  স্থাপন প্রকল্প (জুলাই/১৮-জুন/২১)</t>
  </si>
  <si>
    <t>মাহবুবুল হক শাকিল  টেক্সটাইল ইনস্টিটিউট, ময়মনসিংহ  (জুলাই/১৮-জুন/২১)</t>
  </si>
  <si>
    <t>৩টি টেক্সটাইল ভোকেশনাল ইন্সটিটিউটকে ডিপ্লোমায় উন্নীতকরণ  (জুলাই/১৮-জুন/২২)</t>
  </si>
  <si>
    <t>১০টি টেক্সটাইল ভোকেশনাল ইন্সটিটিউট ৪র্থ তলা পর্যন্ত বর্ধিতকরণ (জুলাই১৮-জুন২২)</t>
  </si>
  <si>
    <t xml:space="preserve">গোপালগঞ্জ, মাদারীপুর ও রাজবাড়ী জেলার ৪টি বেসরকারি কলেজ এর অবকাঠামো উন্নয়ন’’ শীর্ষক প্রকল্প  (জুলাই/ ২০১৭-জুন/২০২০) </t>
  </si>
  <si>
    <t>নির্বাচিত কলেজের ছাত্রীনিবাস নির্মান (সরকারি ও বে-সরকারি) শীর্ষক প্রকল্প (জুলাই/ ২০১৭-জুন/২০২০)</t>
  </si>
  <si>
    <t>শেখ রাসেল উচ্চ বিদ্যালয়, সদর গোপালগঞ্জ এবং শের-ই-বাংলা মহিলা কলেজ সূত্রাপুর ঢাকা এর অবকাঠামো উন্নয়ন শীর্ষক প্রকল্প। (জুলাই/ ২০১৭-জুন/২০২০)</t>
  </si>
  <si>
    <t xml:space="preserve">মিলিটারী কলেজিয়েট স্কুল, খুলনা (এমসিএসকে) এর অবকাঠামো উন্নয়ন প্রকল্প (জুলাই/ ২০১৭-জুন/২০২০) </t>
  </si>
  <si>
    <t>সিলেট অঞ্চল ও মৌলভীবাজার জেলায় স্কাউট ভবন নির্মাণ প্রকল্প (জুলাই ২০১৭-জুন ২০২০)</t>
  </si>
  <si>
    <t>ঢাকাস্থ ধানমন্ডি সুলতানা কামাল মহিলা ক্রীড়া কমপ্লেক্সের অধিকতর উন্নয়ন (নভেম্বর ২০১৭-জুন ২০১৯)</t>
  </si>
  <si>
    <t>ঢাকা অপেরা হাউজ নির্মাণ (জানুয়ারি 2018-জুন 202৩)</t>
  </si>
  <si>
    <t>বাংলাদেশের 1২ জন প্রখ্যাত শিল্পী ও কবির নামে স্মৃতি কেন্দ্র নির্মাণ  (জুলাই 2018-জুন 2021)</t>
  </si>
  <si>
    <t>জাতীয় আরকাইভস ও জাতীয় গ্রন্থাগার আধুনিকীকরণ ও মানোন্নয়ন (জুলাই ২০১৭-জুন ২০১৯)</t>
  </si>
  <si>
    <t>জাতীয় গ্রন্থাগার ডিজিটাইজেশন এবং অন-লাইন সেবা (জুলাই ২০১৭-জুন ২০২০)</t>
  </si>
  <si>
    <t>বাংলাদেশ লোক ও কারুশিল্প গবেষণা ও প্রশিক্ষণ সহায়তা (জুলাই ২০১৭-জুন ২০২২)</t>
  </si>
  <si>
    <t>৭টি বিভাগীয় শহরে ৫০ (পঞ্চাশ) শয্যা বিশিষ্ট মাদকাসক্তি নিরাময় কেন্দ্র নির্মাণ-প্রকল্প (জুলাই ২০১৭-জুন ২০১৯)</t>
  </si>
  <si>
    <t xml:space="preserve">গবাদি পশু ও হাস মুরগী জরিপ প্রকল্প  (জুলাই ২০১৭-জুন ২০১৯ ) </t>
  </si>
  <si>
    <t>দেশব্যাপী ডিজিটাল টেরিস্ট্রিয়াল সম্প্রচার প্রবর্তন (অক্টোবর ২০১৭-জুন ২০২০)</t>
  </si>
  <si>
    <t>ডিজিটাল প্রচার ও ডকুমেন্টেশন কেন্দ্র স্থাপন (জুলাই ২০১৬-জুন ২০১৮)</t>
  </si>
  <si>
    <t>স্ট্রেংদেনিং অর্গানাইজেশন/ইনস্টিটিউশনাল একটিভিটিজ এন্ড ক্যাপাসিটি বিল্ডিং অফ বিসিএস ইনফরমেশন ক্যাডার অফিসার্স (জুলাই ২০১৭-জুন ২০২২)</t>
  </si>
  <si>
    <t>বাংলাদেশ চলচ্চিত্র ও টেলিভিশন ইনস্টিটিউটের নিজস্ব ক্যাম্পাস সুবিধাদি সৃজন এবং মানবসম্পদ উন্নয়ন (জুলাই ২০১৭-জুন ২০২০)</t>
  </si>
  <si>
    <t>পথশিশু ও ঝুঁকিতে থাকা শিশুদের পুনর্বাসন (জুলাই ২০১৭-জুন ২০২২)</t>
  </si>
  <si>
    <t>বাংলাদেশ পুলিশের স্পেশাল ব্রাঞ্চ এর সক্ষমতা বৃদ্ধিকরণ (জুলাই ২০১৭-জুন ২০২০)</t>
  </si>
  <si>
    <t>ট্যুরিস্ট পুলিশের সক্ষমতা বৃদ্ধি (জুলাই ২০১৭-জুন ২০২০)</t>
  </si>
  <si>
    <t>বাংলাদেশের জন্য সীমান্তে নজরদারী বৃদ্ধির লক্ষ্যে আধুনিক জনযান ক্রয় প্রকল্প (জুলাই ২০১৭-জুন ২০১৯)</t>
  </si>
  <si>
    <t>আনসার ও গ্রাম প্রতিরক্ষা বাহিনীর শক্তিশালীকরণ প্রকল্প  (জানুয়ারি ২০১৯-জুন ২০২২)</t>
  </si>
  <si>
    <t>ফায়ার সার্ভিস ও সিভিল ডিফেন্স ডুবুরী ইউনিট সম্প্রসারণ (জুলাই ২০১৭-জুন ২০২০)</t>
  </si>
  <si>
    <t>নির্বাচন কমিশন সচিবালয়ের সক্ষমতা বৃদ্ধি ও শক্তিশালীকরণ (জুলাই ২০১৭-জুন ২০২১)</t>
  </si>
  <si>
    <t xml:space="preserve">ইনস্টিটিউট অব ইলেকট্রনিক্স এর গবেষণাগার সুবিধা উন্নয়ন ও আধুনিকায়ন (জুলাই ২০১৭-জুন ২০১৯)  </t>
  </si>
  <si>
    <t>সৌদি আরবের বিভিন্ন  স্থানে ০৯ টি বিদ্যালয় ও কলেজ স্থাপন (জুলাই ২০১৭-জুন ২০২০)</t>
  </si>
  <si>
    <t>অভিবাসন ব্যবস্থাপনা উন্নয়ন ও গতিশীলকরণে জনশক্তি, কর্মসংস্থান ও প্রশিক্ষণ ব্যুরোকে শক্তিশালীকরণ ও এর সক্ষমতা বৃদ্ধিকরণ (জুলাই ২০১৭-জুন  ২০২০)</t>
  </si>
  <si>
    <t>উপজেলা পর্যায়ে ৫০টি কারিগরি প্রশিক্ষণ কেন্দ্র স্থাপন (২য় পর্যায়) (জুলাই ২০১৭-জুন  ২০২০)</t>
  </si>
  <si>
    <t>তথ্য ও যোগাযোগ প্রযুক্তি ভিত্তিক প্রশিক্ষণ কমপ্লেক্স কাম-অফিস, প্রদর্শনী ও বিক্রয় কেন্দ্র প্রতিষ্ঠার মাধ্যমে ক্ষুদ্র কৃষক উন্নয়ন ফাউন্ডেশন (এসএফডিএফ)কে শক্তিশালীকরণ (জানুয়ারি ২০১৮-ডিসেম্বর ২০২০)</t>
  </si>
  <si>
    <t>ব্রাহ্মণবাড়িয়া জেলা এবং বাংলাদেশের উত্তর-পূর্বাঞ্চলের ভূ-উপরিস্থ এবং ভূগর্ভস্থ পানির প্রাপ্যতা জরিপের নিমেত্তে ভূ-মডেলিং করা (জানুয়ারি ২০১৬-জুন ২০১৮)</t>
  </si>
  <si>
    <t>নেত্রকোনা, কিশোরগঞ্জ ও ব্রাহ্মণবাড়িয়া জেলার বিল, হাওর, বাওর ইত্যাদি খননপূর্বক ভূ-উপরিস্থ পানির প্রাপ্যতা বৃদ্ধি ও সংরক্ষণের সমীক্ষা (জানুয়ারি ২০১৬-জুন ২০১৮)</t>
  </si>
  <si>
    <t>সিলেট এবং সুনামগঞ্জ জেলার পানির আর্সেনিক মানচিত্র প্রণয়ন এবং পানির গুনাগুণ পরীক্ষা (জুলাই ২০১৯-জুন ২০২১)</t>
  </si>
  <si>
    <t>মধ্য পশ্চিমাঞ্চলীয় জলাভূমি ব্যবস্থাপনা ও জীবন মান উন্নয়ন প্রকল্প (জুলাই ২০১৯-জুন ২০২১)</t>
  </si>
  <si>
    <t>সমন্বিত পানি সম্পদ ব্যবস্থাপনা বাস্তবায়নে বাংলাদেশ পানি বিধিমালা-২০১৭ কার্যকরকরণ (জুলাই ২০১৮-জুন ২০২২)</t>
  </si>
  <si>
    <t>টিসিবির আপদকালীন মজুত ক্ষমতা বৃদ্ধির জন্য ১০০০০ মেঃটঃ ধারণ ক্ষমতাসম্পন্ন গুদাম নির্মাণ প্রকল্প 
(জুলাই ২০১৮-জুন ২০২১)</t>
  </si>
  <si>
    <t>জাতীয় পেশাগত স্বাস্থ্য ও নিরাপত্তা বিষয়ক গবেষণা এবং প্রশিক্ষণ ইন্সটিটিউট (জুলাই ২০১৮-জুন ২০২২)</t>
  </si>
  <si>
    <t>কলকারখানা ও প্রতিষ্ঠানে কর্মরত শ্রমিকদের পেশাগত রোগ প্রতিরোধে সচেতনতামূলক কর্মসূচি (জুলাই ২০১৮-জুন ২০২০)</t>
  </si>
  <si>
    <t>করিম জুট মিলস্ ও দৌলতপুর জুট মিলস্- এ ফেল্ট কারখানা স্থাপন এবং কেএফডি লিঃ আধুনিকায়ন 
(জানুয়ারি ২০১৮-জুন ২০২১)</t>
  </si>
  <si>
    <t>পটিয়া (মনসারটেক)-আনোয়ারা কস্তুরিঘাট সড়কের (জেড-১০৭০) ৯ম কিমি এ কালীগঞ্জ সেতু নির্মাণ প্রকল্প 
(মার্চ ২০১৭-জুন ২০২১)</t>
  </si>
  <si>
    <t>ভুলতা-রুপগঞ্জ-কায়েতপাড়া-রামপুরা সড়ক উন্নয়ন (মাঝিনা-কায়েতপাড়া-ত্রিমোহনী অংশ)(আর-২০২) 
(জানুয়ারি ২০১৮-জুন ২০২০)</t>
  </si>
  <si>
    <t>যাত্রাবাড়ী (মেয়র হানিফ ফ্লাইওভার)-ডেমরা (সুলতানা কামাল সেতু) মহাসড়ক (আর-১১০) ৪লেনে উন্নীতকরণ 
(মে ২০১৮-জুন ২০২০)</t>
  </si>
  <si>
    <t xml:space="preserve">মেরিন ড্রাইভ সড়ক প্রকল্পের সাগড়পাড় রক্ষা এবং উন্নীতসাধন (কলাতলী হতে নিরবিলি হ্যাচারী পর্যন্ত) 
(ডিসেম্বর ২০১৭-জুন ২০২০) </t>
  </si>
  <si>
    <t>চট্টগ্রাম নতুন স্টেশন এলাকায় আইকন ভবন নির্মাণের জন্য সম্ভাব্যতা সমীক্ষা ও বিশদ ডিজাইন (জুলাই ২০১৮-ডিসেম্বর ২০১৯)</t>
  </si>
  <si>
    <t>বাংলাদেশ রেলওয়ের ছাতকে অবস্থিত কনক্রীট স্লীপার  প্লান্টের আধুনিকায়নের জন্য সম্ভাব্যতা সমীক্ষা 
(জানুয়ারি ২০১৯-জুন ২০২১)</t>
  </si>
  <si>
    <t>বাংলাদেশ রেলওয়ের ১০০টি মিটারগেজ যাত্রীবাহী গাড়ী প্রাইেভট  এজেন্সির মাধ্যমে পুনর্বাসন (জানুয়ারি ২০১৯-ডিসেম্বর ২০২২)</t>
  </si>
  <si>
    <t>বাংলাদেশ রেলওয়ের ট্রেনিং একাডেমীর আধুনিকায়ন এবং সম্প্রসারণের লক্ষ্যে কোড ও ম্যানুয়েল আপগ্রেডেশন, কারিকুলাম ও ট্রেনিং ম্যানুয়েল আধুনিকীকরণ, বিশদ নক্‌শা এবং দরপত্র দলিল তৈরিসহ সম্ভাব্যতা সমীক্ষা 
(জানুয়ারি ২০১৯ - ডিসেম্বর ২০২২)</t>
  </si>
  <si>
    <t>ঢাকা থেকে মানিকগঞ্জ হয়ে পাটুরিয়া পর্যন্ত রেলপথ নির্মাণের জন্য সম্ভাব্যতা সমীক্ষা ও বিশদ ডিজাইন 
(জানুয়ারি ২০১৯ - ডিসেম্বর ২০২১)</t>
  </si>
  <si>
    <t>পাটগাতী-পিরোজপুর-বাগেরহাট পর্যন্ত রেলপথ নির্মাণের জন্য সম্ভাব্যতা সমীক্ষা ও বিশদ ডিজাইন 
(জানুয়ারি ২০১৯  -ডিসেম্বর ২০২১)</t>
  </si>
  <si>
    <t>হাওর এলাকার জনগণের জীবনমান উন্নয়ন ও জীববৈচিত্র্য সংরক্ষণে ইমামদের মাধ্যমে উদ্বুদ্ধকরণ কার্যক্রম 
(জুলাই ২০১৮-  জুন ২০২২)</t>
  </si>
  <si>
    <t>সড়ক পরিবহন ও মহাসড়ক বিভাগ সম্পর্কিত পরিকল্পনা প্রণয়ন, বাস্তবায়ন ও নীতি নির্ধারণ সমীক্ষা প্রকল্প
 (জুলাই ২০১৮-জুন ২০২০)</t>
  </si>
  <si>
    <t>পূর্ণভরা নদীর উপর ১১২.৫৬৬ মিটার কাহারোল সেতু নির্মাণ এবং বীরগঞ্জ-কাহারোল জেলা মহাসড়ক (জেড-৫০০৭) যথাযথমানে উন্নিতকরণ (জুলাই ২০১৮-জুন ২০২০)</t>
  </si>
  <si>
    <t>দর্শনা হতে ডামুরহুদা হয়ে মুজিবনগর এবং মেহেরপুর পর্যন্ত ব্রডগেজ রেল লাইন নির্মাণের জন্য সম্ভাব্যতা সমীক্ষা ও বিশদ ডিজাইন (জানুয়ারি ২০১৯-৩১ডিসেম্বর ২০২১)</t>
  </si>
  <si>
    <t>নারায়ণগঞ্জ হতে ঢাকা হয়ে চট্রগ্রাম পর্যন্ত ইলেকট্রিক ট্র্যাকশন  ওভারহেড ক্যাটেনারি সাব-স্টেশন নির্মাণসহ প্রবর্তণের লক্ষে সম্ভাব্যতা সমীক্ষা (জানুয়ারি ২০১৯-ডিসেম্বর ২০২১)</t>
  </si>
  <si>
    <t>বাংলাদেশের উত্তর-পূর্বাঞ্চলের একুইফার ম্যাপিং এবং একুইফার ভালনারাবিলিটি নির্ণয়ের জন্য সমীক্ষা 
(জুলাই ২০১৭-জুন ২০২০)</t>
  </si>
  <si>
    <t>ঢাকাস্থ আজিমপুর সরকারি কর্মকর্তা/কর্মচারীদের বহুতল আবাসিক ভবন নির্মাণ প্রকল্প (সি ডি এ ই ব্লক) 
(জুলাই ২০১৭-জুন ২০২০)</t>
  </si>
  <si>
    <t>ঢাকা, চট্টগ্রাম ও খুলনায় সরকারি কর্মকর্তাদের জন্য ১২ টি ১৪-তলা বিশিষ্ট আবাসিক ভবন নির্মাণ প্রকল্প 
(জানুয়ারি ২০১৭-জুন ২০২০)</t>
  </si>
  <si>
    <t>ঢাকার মিরপুরস্থ এইচ.বি.আর.আই এর অধিক্ষেত্রাধীন এলাকায় ছিন্নমূল বস্তিবাসীদের জন্য (১০৫৩টি) আবাসিক ফ্ল্যাট নির্মাণ (জানুয়ারি ২০১৮-জুন ২০২০)</t>
  </si>
  <si>
    <t xml:space="preserve">সংস্থাঃ নৌবাহিনী </t>
  </si>
  <si>
    <t>সংস্থাঃ ন্যাশনাল ডিফেন্স কলেজ (এনডিসি)</t>
  </si>
  <si>
    <t>কক্সবাজার টিএসসি প্রাঙ্গণে কারিগরি শিক্ষক লিডারশি প্রশিক্ষণ কেন্দ্র (জুলাই ২০১৮-জুন ২০২১)</t>
  </si>
  <si>
    <t>নারায়নগঞ্জ বন্দরও চট্টগ্রামকালুরঘাটে শ্রম কল্যাণ কেন্দ্র সহ শ্রমজীবি হোস্টেল নির্মাণ (জুলাই ২০১৭-জুন ২০২০)</t>
  </si>
  <si>
    <t>শ্রম অধিদপ্তরাধীন আশুগঞ্জ শ্রম কল্যাণ কেন্দ্র  বহুবিধ সুবিধাসহ মাল্টিপারপাস কমপ্লেক্স নির্মাণ  (জুলাই ২০১৮-জুন ২০২১)</t>
  </si>
  <si>
    <t xml:space="preserve">জনশক্তি, কর্মসংস্থান ও প্রশিক্ষণ ব্যুরো কর্তৃক পরিচালিত ২৭টি টিটিসি শক্তিশালীকরণ, আধুনিকায়ন ও সংস্কার 
(জুলাই ২০১৭-জুন  ২০২০) </t>
  </si>
  <si>
    <t>জনশক্তি কর্মসংস্থান ও প্রশিক্ষণ ব্যুরোর অধীনে সকল জেলায় জেলা কর্মসংস্থান ও জনশক্তি অফিস ও চট্রগ্রামে একটি প্রবাসী কল্যাণ সেন্টার স্থাপন প্রকল্প (জুলাই ২০১৭-জুন  ২০২০)</t>
  </si>
  <si>
    <t>বাংলাদেশ টেলিভিশনের অবকাঠামো উন্নয়ন, কারিগরি জনবল ও জেলা সংবাদ দাতাদের সক্ষমতা বৃদ্ধি 
(জুলাই ২০১৭-জুন ২০২০)</t>
  </si>
  <si>
    <t xml:space="preserve">গোপালগঞ্জ, খুলনা, পিরোজপুর বাগেরহাট ও সাতক্ষীরা কৃষি উন্নয়ন প্রকল্প (জুলাই ২০১৭-জুন ২০২২) </t>
  </si>
  <si>
    <t xml:space="preserve">যান্ত্রিক পদ্ধতিতে ধান চাষাবাদের লক্ষ্যে খামার যন্ত্রপাতি গবেষণা কার্যক্রম বৃদ্ধিকরণ (জুলাই ২০১৬-জুন ২০২১) </t>
  </si>
  <si>
    <t xml:space="preserve">কুমিল্লা, নোয়াখালী, জামালপুর ও সিলেট জেলায় নির্বাচিত ০৮টি সরকারি কলেজের অবকাঠামো উন্নয়ন প্রকল্প 
(জুলাই/ ২০১৭-জুন/২০২০) </t>
  </si>
  <si>
    <t xml:space="preserve">আঞ্চলিক স্কাউট প্রশিক্ষণ কেন্দ্র লালমাই, কুমিল্লা (০১/০৭/১৮-৩০/০৬/২০২০)  </t>
  </si>
  <si>
    <t>নতুনভাবে জাতীয়করণকৃত স্কুলসমূহের অবকাঠামো উন্নয়ন শীর্ষক প্রকল্প  (জুলাই/ ২০১৭-জুন/২০২১)</t>
  </si>
  <si>
    <t>নতুনভাবে জাতীয়করণকৃত কলেজ সমূহের অবকাঠামো উন্নয়ন শীর্ষক প্রকল্প (জুলাই/ ২০১৭-জুন/২০২১)</t>
  </si>
  <si>
    <t xml:space="preserve">ঢাকা রেসিডেন্সিয়াল মডেল কলেজ এবং রাজউক উত্তরা মডেল কলেজের নতুন নির্মিতব্য ভবনের উর্দ্ধমুখী সম্প্রসারণ শীর্ষক প্রকল্প  (জুলাই/ ২০১৭-জুন/২০২০) </t>
  </si>
  <si>
    <t>বিলুপ্ত ছিটমহল ও নদী বিধৌত চরাঞ্চলে সমন্বিত প্রাণিসম্পদ উন্নয়ন প্রকল্প (জুলাই ২০১৮-জুন ২০২১)</t>
  </si>
  <si>
    <t>চট্টগ্রাম, কুমিল্লা ও ময়মনসিংহের ত্রিশালে মিলিটারি ফার্ম আধুনিকায়ন (জুলাই ২০১৮-জুন ২০২১)</t>
  </si>
  <si>
    <t>পরিশিষ্ট-'গ'</t>
  </si>
  <si>
    <t>কনজারভেশন অব ফ্ল্যাড ফ্লো জোন অব তুরাগ রিভার এন্ড কমপেক্ট টাউনশীপ ডেভেলপমেন্ট (জুলাই ২০১৭-জুন ২০২১)</t>
  </si>
  <si>
    <t>বাংলাদেশ পরমাণু শক্তি কমিশনের বনানী ও সাভারে অবস্থিত আসাবিক কলোনীর অবকাঠামোগত উন্নয়ন (জুলাই ২০১৮-জুন ২০২৩)</t>
  </si>
  <si>
    <t>সেক্টর:  কৃষি</t>
  </si>
  <si>
    <t>লবণাক্ত এলাকায় জেলাভিত্তিক মৃত্তিকা লবণক্ততা জোনিং ও উপযুক্ত ফসল নির্বাচনের মাধ্যমে ভূমি ব্যবহার উন্নয়ন (ডিএসএলডিসিএস) প্রকল্প (জুলাই ২০১৮-জুন ২০২১)</t>
  </si>
  <si>
    <t>বিভিন্ন কৃষি পরিবেশের (এইজেড) উপর জলবায়ু পরিবর্তনের প্রভাব নিরুপণ এবং পরিবর্তিত পরিবেশে ফসল উৎপাদন (আইসিসিএইজেড) প্রকল্প (জুলাই ২০১৮-জুন ২০২১)</t>
  </si>
  <si>
    <t>বঙ্গবন্ধু শেখ মুজিব সাফারী পার্ক, গাজীপুর উন্নয়ন প্রকল্প (২য় পর্যায়) (জানুয়ারি ২০১৮-ডিসেম্বর ২০২২)</t>
  </si>
  <si>
    <t>সেক্টর: শিল্প</t>
  </si>
  <si>
    <t>ট্রেনিং এন্ড রিসার্চ সেন্টার উইথ অফিস বিল্ডিং ইন ইটিএল</t>
  </si>
  <si>
    <t>মোটরসাইকেল ম্যানুফ্যাকচারিং প্রজেক্ট ইন এবিএল</t>
  </si>
  <si>
    <t>সংস্থা: শিল্প মন্ত্রণালয়</t>
  </si>
  <si>
    <t>উদ্যোক্ত উন্নয়ন এবং কর্মসংস্থান সংযোগ স্থাপন প্রকল্প (জানুয়ারি ২০১৮-ডিসেম্বর ২০২১)</t>
  </si>
  <si>
    <t xml:space="preserve">পাট অধিদপ্তরের নিয়ন্ত্রণাধীন জেলা পর্যায়ে ৬৪টি পাট অফিস ভবন স্থাপন শীর্ষক প্রকল্প </t>
  </si>
  <si>
    <t>সেক্টর:  ভৌত পরিকল্পনা, পানি সরবরাহ ও গৃহায়ণ</t>
  </si>
  <si>
    <t>সেক্টর:  শিক্ষা ও ধর্ম</t>
  </si>
  <si>
    <t>সেক্টর:  স্বাস্থ্য, পুষ্টি, জনসংখ্যা ও পরিবার কল্যাণ</t>
  </si>
  <si>
    <t>সুনামগঞ্জ মেডিকেল কলেজ ও হাসপাতাল স্থাপন (জুলাই ২০১৮-জুন ২০২১)</t>
  </si>
  <si>
    <t>নীলফামারী মেডিকেল কলেজ ও হাসপাতাল স্থাপন (জুলাই ২০১৮-জুন ২০২১)</t>
  </si>
  <si>
    <t>খুলনায় সরকারি কর্মকর্তা/কর্মচারীদের জন্য বহুতল আবাসিক ভবন নির্মাণ (জানুয়ারি ২০১৮-ডিসেম্বর ২০২২)</t>
  </si>
  <si>
    <t xml:space="preserve">৪টি টেক্সটাইল ইঞ্জিনিয়ারিং কলেজ এবং ২টি ডিপ্লোমা ইন্সটিটিউটের বিদ্যমান অবকাঠামোসমূহ সংস্কার এবং প্রয়োজনীয় নতুন অবকাঠামো স্থাপন শীর্ষক প্রকল্প </t>
  </si>
  <si>
    <t>শ্রম অধিদপ্তরাধীন তেজগাঁ শ্রম কল্যাণ কেন্দ্রের নিজস্ব জমিতে বহুবিধ সুবিধা সম্বলিত বহুতল শ্রম কল্যাণ কমপ্লেক্স নির্মাণ (জুলাই ১৮-জুন ২১)</t>
  </si>
  <si>
    <t>কলকারখানা ও প্রতিষ্ঠান পরিদর্শন অধিদপ্তর শক্তিশালীকরণ এবং ১৩ টি জেলায় ডিআইজি কার্যালয় নির্মাণ প্রকল্প (২য় পর্যায়) (জুলাই ১৮-জুন ২১)</t>
  </si>
  <si>
    <t>পটুয়াখালি জেলার পায়রা বন্দর এলাকায় জাহাজ নির্মাণ ও মেরামত শিল্প স্থাপন</t>
  </si>
  <si>
    <t>পটুয়াখালি জেলার পায়রা বন্দর এলাকায় জাহাজ নির্মাণ ও মেরামত শিল্প স্থাপনের বিষয়ে সম্ভাব্যতা যাচাই প্রকল্প</t>
  </si>
  <si>
    <r>
      <t xml:space="preserve">টঙ্গিস্থ শিল্প সম্পর্ক শিক্ষায়তনের প্রাতিষ্ঠানিক সুবিধাদি সৃষ্টিকরণ </t>
    </r>
    <r>
      <rPr>
        <sz val="10"/>
        <rFont val="NikoshBAN"/>
        <family val="0"/>
      </rPr>
      <t>(জুলাই ২০১৮-জুন ২০২১)</t>
    </r>
  </si>
  <si>
    <t>মন্ত্রণালয়/বিভাগ: কৃষি মন্ত্রণালয়, সংস্থা: মৃত্তিকা সম্পদ উন্নয়ন ইনস্টিটিউট (এসআরডিআই)</t>
  </si>
  <si>
    <t>মন্ত্রণালয়/বিভাগ: পরিবেশ ও বন মন্ত্রণালয়, সংস্থা: বন অধিদপ্তর</t>
  </si>
  <si>
    <t>মন্ত্রণালয়/বিভাগ: শিল্প মন্ত্রণালয়, সংস্থা: বিএসইসি</t>
  </si>
  <si>
    <t>মন্ত্রণালয়/বিভাগ: বস্ত্র ও পাট মন্ত্রণালয়, সংস্থা: পাট অধিদপ্তর</t>
  </si>
  <si>
    <t>মন্ত্রণালয়/বিভাগ: গৃহায়ণ ও গণপূর্ত মন্ত্রণালয়, সংস্থা: গণপূর্ত অধিদপ্তর</t>
  </si>
  <si>
    <t>মন্ত্রণালয়/বিভাগ: বস্ত্র ও পাট মন্ত্রণালয়, সংস্থা: বস্ত্র অধিদপ্তর</t>
  </si>
  <si>
    <t>মন্ত্রণালয়/বিভাগ: স্বাস্থ্য সেবা বিভাগ, সংস্থা: স্বাস্থ্য অধিদপ্তর</t>
  </si>
  <si>
    <t>ট্রেনিং এন্ড রিসার্চ সেন্টার উইথ অফিস বিল্ডিং ইন ইটিএল (জুলাই ২০১৮-জুন ২০২২)</t>
  </si>
  <si>
    <t>মোটরসাইকেল ম্যানুফ্যাকচারিং প্রজেক্ট ইন এবিএল (জুলাই ২০১৮-জুন ২০২২)</t>
  </si>
  <si>
    <t>পটুয়াখালি জেলার পায়রা বন্দর এলাকায় জাহাজ নির্মাণ ও মেরামত শিল্প স্থাপন (জুলাই ২০১৮-জুন ২০২২)</t>
  </si>
  <si>
    <t>পটুয়াখালি জেলার পায়রা বন্দর এলাকায় জাহাজ নির্মাণ ও মেরামত শিল্প স্থাপনের বিষয়ে সম্ভাব্যতা যাচাই প্রকল্প (জুলাই ২০১৮-জুন ২০২0)</t>
  </si>
  <si>
    <t>প্রধান বয়লার পরিদর্শকের কার্যালয়ের অধিন, উপ-প্রধান বয়লার পরিদর্শকের কার্যালয়, চট্টগ্রাম এবং রাজশাহী-এর অফিস ভবন নির্মাণ সম্প্রাসারণ ও শক্তিশালীকরণ  (জুলাই ২০১৮-জুন ২০২২)</t>
  </si>
  <si>
    <t>খুলনা সরকারী ভেটেরিনারী কলেজ স্থাপন প্রকল্প (জুলাই ২০১৮-জুন ২০২২)</t>
  </si>
  <si>
    <t>8টি সরকারি মাধ্যমিক বিদ্যালয় স্থাপন প্রকল্প (01/07/2018-30/06/2021)</t>
  </si>
  <si>
    <t xml:space="preserve"> লেজিসলেটিভ রিসার্চ ফর আইডেন্টিফিকেশন অফ ডিসক্রিমিনেটরি ল'জ এন্ড পলিসিস এন্ড ইটস রিফর্ম 
(জুলাই ২০১৮-জুন ২০১৯)</t>
  </si>
  <si>
    <t>সাসটেইনেবল ফরেস্ট এন্ড লাইভলিহুডস্‌ (জুলাই ২০১৭-জুন ২০২২)</t>
  </si>
  <si>
    <t>সংস্থাঃ বস্ত্র অধিদপ্তর</t>
  </si>
  <si>
    <t>নারায়নগঞ্জ  টেক্সটাইল ইন্সটিটিউট স্থাপন শীর্ষক প্রকল্প.  (জুলাই ১8-জুন ২০২2)</t>
  </si>
  <si>
    <t>সৈয়দ নজরুল ইসলাম টেক্সটাইল ইঞ্জিনিয়ারিং কলেজ কিশোরগঞ্জ স্থাপন  (জুলাই ১৮-জুন ২২)</t>
  </si>
  <si>
    <t>তিন পার্বত্য জেলায় আবাসিক বিদ্যমান স্থাপন ও  বিদ্যমান মাধ্যমিক বিদ্যালয়ে  আবাসিক ভবন নির্মাণ প্রকল্প  (01/07/2016 - 30/06/2019)</t>
  </si>
  <si>
    <r>
      <t>মসলার উন্নত জাত ও প্রযুক্তি সম্প্রসারণ প্রকল্প (</t>
    </r>
    <r>
      <rPr>
        <sz val="12"/>
        <color indexed="10"/>
        <rFont val="NikoshBAN"/>
        <family val="0"/>
      </rPr>
      <t>জুলাই ২০১8-জুন ২3)</t>
    </r>
    <r>
      <rPr>
        <sz val="12"/>
        <color indexed="10"/>
        <rFont val="Nikosh"/>
        <family val="0"/>
      </rPr>
      <t xml:space="preserve">   </t>
    </r>
  </si>
  <si>
    <r>
      <t>সাইট্রাস গবেষণা উন্নয়ন, সম্প্রসারণ, ব্যবস্থাপনা ও  উৎপাদন বৃদ্ধি প্রকল্প (সহযোগী সংস্থাঃ বারি) 
(</t>
    </r>
    <r>
      <rPr>
        <sz val="12"/>
        <color indexed="10"/>
        <rFont val="NikoshBAN"/>
        <family val="0"/>
      </rPr>
      <t xml:space="preserve">জুলাই ২০১8-জুন ২০২3) </t>
    </r>
    <r>
      <rPr>
        <sz val="12"/>
        <color indexed="10"/>
        <rFont val="Nikosh"/>
        <family val="0"/>
      </rPr>
      <t xml:space="preserve">   </t>
    </r>
  </si>
  <si>
    <r>
      <t>বৃহত্তর ময়মনসিংহ অঞ্চলের ফসলের নিবিড়তা বৃদ্ধি প্রকল্প (</t>
    </r>
    <r>
      <rPr>
        <sz val="12"/>
        <color indexed="10"/>
        <rFont val="NikoshBAN"/>
        <family val="0"/>
      </rPr>
      <t>জুলাই ২০১8-জুন ২০২3)</t>
    </r>
    <r>
      <rPr>
        <sz val="12"/>
        <color indexed="10"/>
        <rFont val="Nikosh"/>
        <family val="0"/>
      </rPr>
      <t xml:space="preserve">    </t>
    </r>
  </si>
  <si>
    <r>
      <t>বাংলাদেশে আম ও লিচু উৎপাদনকারী জেলা সমূহে  নিরাপদ ফল উৎপাদন ও  সংগ্রহোত্তর ব্যবস্থাপনার মাধ্যমে রফতানী আয় বৃদ্ধিকরণ  প্রকল্প  (</t>
    </r>
    <r>
      <rPr>
        <sz val="12"/>
        <color indexed="10"/>
        <rFont val="NikoshBAN"/>
        <family val="0"/>
      </rPr>
      <t>জুলাই ২০১8-জুন ২০২3)</t>
    </r>
    <r>
      <rPr>
        <sz val="12"/>
        <color indexed="10"/>
        <rFont val="Nikosh"/>
        <family val="0"/>
      </rPr>
      <t xml:space="preserve">   </t>
    </r>
  </si>
  <si>
    <r>
      <t>আবহাওয়া উপযোগী হাওর অঞ্চল ফসলের শস্য বিন্যাস নিবিড়করণ প্রকল্প (</t>
    </r>
    <r>
      <rPr>
        <sz val="12"/>
        <color indexed="10"/>
        <rFont val="NikoshBAN"/>
        <family val="0"/>
      </rPr>
      <t>জুলাই ২০১8-জুন ২০২3)</t>
    </r>
    <r>
      <rPr>
        <sz val="12"/>
        <color indexed="10"/>
        <rFont val="Nikosh"/>
        <family val="0"/>
      </rPr>
      <t xml:space="preserve">   </t>
    </r>
  </si>
  <si>
    <r>
      <t>মাটির স্বাস্থ্য সুরক্ষায় ভার্মি কম্পোষ্ট প্রযুক্তি  সম্প্রসারণ  ও নিরাপদ ফসল উৎপাদন প্রকল্প (সহযোগী সংস্থাঃ এসআরডিআই)  (</t>
    </r>
    <r>
      <rPr>
        <sz val="12"/>
        <color indexed="10"/>
        <rFont val="NikoshBAN"/>
        <family val="0"/>
      </rPr>
      <t>জুলাই ২০১8-জুন ২০২3)</t>
    </r>
    <r>
      <rPr>
        <sz val="12"/>
        <color indexed="10"/>
        <rFont val="Nikosh"/>
        <family val="0"/>
      </rPr>
      <t xml:space="preserve">   </t>
    </r>
  </si>
  <si>
    <r>
      <t>সার্টিফিকেশনের মাধ্যমে উচ্চমূল্যের ফল ও সবজি উৎপাদন এবং বিপণনে উত্তম কৃষি পদ্ধতি (</t>
    </r>
    <r>
      <rPr>
        <sz val="12"/>
        <color indexed="10"/>
        <rFont val="Times New Roman"/>
        <family val="1"/>
      </rPr>
      <t>GAP</t>
    </r>
    <r>
      <rPr>
        <sz val="12"/>
        <color indexed="10"/>
        <rFont val="Nikosh"/>
        <family val="0"/>
      </rPr>
      <t>) বাস্তবায়ন প্রকল্প  (জুলাই ২০১৮-জুন ২০২৩)</t>
    </r>
  </si>
  <si>
    <r>
      <t xml:space="preserve">কৃষি বিপণন অবকাঠামো ও শস্য সংরক্ষণ ভিত্তিক জিরো এনার্জি কুলচেম্বার সম্প্রসারণ </t>
    </r>
    <r>
      <rPr>
        <sz val="12"/>
        <color indexed="10"/>
        <rFont val="Nikosh"/>
        <family val="0"/>
      </rPr>
      <t xml:space="preserve">প্রকল্প </t>
    </r>
    <r>
      <rPr>
        <sz val="12"/>
        <color indexed="10"/>
        <rFont val="NikoshBAN"/>
        <family val="0"/>
      </rPr>
      <t xml:space="preserve">(জুলাই ২০১৮-জুন ২০২৩) </t>
    </r>
  </si>
  <si>
    <r>
      <t>সুষমরুপে নন-ইউরিয়া এবং নন</t>
    </r>
    <r>
      <rPr>
        <sz val="12"/>
        <color indexed="10"/>
        <rFont val="Times New Roman"/>
        <family val="1"/>
      </rPr>
      <t>-</t>
    </r>
    <r>
      <rPr>
        <sz val="12"/>
        <color indexed="10"/>
        <rFont val="Nikosh"/>
        <family val="0"/>
      </rPr>
      <t>নাইট্রোজেনাস</t>
    </r>
    <r>
      <rPr>
        <sz val="12"/>
        <color indexed="10"/>
        <rFont val="Times New Roman"/>
        <family val="1"/>
      </rPr>
      <t xml:space="preserve"> </t>
    </r>
    <r>
      <rPr>
        <sz val="12"/>
        <color indexed="10"/>
        <rFont val="Nikosh"/>
        <family val="0"/>
      </rPr>
      <t>সার</t>
    </r>
    <r>
      <rPr>
        <sz val="12"/>
        <color indexed="10"/>
        <rFont val="Times New Roman"/>
        <family val="1"/>
      </rPr>
      <t xml:space="preserve"> </t>
    </r>
    <r>
      <rPr>
        <sz val="12"/>
        <color indexed="10"/>
        <rFont val="Nikosh"/>
        <family val="0"/>
      </rPr>
      <t>সংরক্ষণ</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সরবরাহ</t>
    </r>
    <r>
      <rPr>
        <sz val="12"/>
        <color indexed="10"/>
        <rFont val="Times New Roman"/>
        <family val="1"/>
      </rPr>
      <t xml:space="preserve"> </t>
    </r>
    <r>
      <rPr>
        <sz val="12"/>
        <color indexed="10"/>
        <rFont val="Nikosh"/>
        <family val="0"/>
      </rPr>
      <t>কার্যক্রম</t>
    </r>
    <r>
      <rPr>
        <sz val="12"/>
        <color indexed="10"/>
        <rFont val="Times New Roman"/>
        <family val="1"/>
      </rPr>
      <t xml:space="preserve"> </t>
    </r>
    <r>
      <rPr>
        <sz val="12"/>
        <color indexed="10"/>
        <rFont val="Nikosh"/>
        <family val="0"/>
      </rPr>
      <t>জোরদারকরণের</t>
    </r>
    <r>
      <rPr>
        <sz val="12"/>
        <color indexed="10"/>
        <rFont val="Times New Roman"/>
        <family val="1"/>
      </rPr>
      <t xml:space="preserve"> </t>
    </r>
    <r>
      <rPr>
        <sz val="12"/>
        <color indexed="10"/>
        <rFont val="Nikosh"/>
        <family val="0"/>
      </rPr>
      <t>জন্য</t>
    </r>
    <r>
      <rPr>
        <sz val="12"/>
        <color indexed="10"/>
        <rFont val="Times New Roman"/>
        <family val="1"/>
      </rPr>
      <t xml:space="preserve"> 
</t>
    </r>
    <r>
      <rPr>
        <sz val="12"/>
        <color indexed="10"/>
        <rFont val="Nikosh"/>
        <family val="0"/>
      </rPr>
      <t>প্রি</t>
    </r>
    <r>
      <rPr>
        <sz val="12"/>
        <color indexed="10"/>
        <rFont val="Times New Roman"/>
        <family val="1"/>
      </rPr>
      <t>-</t>
    </r>
    <r>
      <rPr>
        <sz val="12"/>
        <color indexed="10"/>
        <rFont val="Nikosh"/>
        <family val="0"/>
      </rPr>
      <t>ফেব্রিকেটেড</t>
    </r>
    <r>
      <rPr>
        <sz val="12"/>
        <color indexed="10"/>
        <rFont val="Times New Roman"/>
        <family val="1"/>
      </rPr>
      <t xml:space="preserve"> </t>
    </r>
    <r>
      <rPr>
        <sz val="12"/>
        <color indexed="10"/>
        <rFont val="Nikosh"/>
        <family val="0"/>
      </rPr>
      <t>স্টিল</t>
    </r>
    <r>
      <rPr>
        <sz val="12"/>
        <color indexed="10"/>
        <rFont val="Times New Roman"/>
        <family val="1"/>
      </rPr>
      <t xml:space="preserve"> </t>
    </r>
    <r>
      <rPr>
        <sz val="12"/>
        <color indexed="10"/>
        <rFont val="Nikosh"/>
        <family val="0"/>
      </rPr>
      <t>গুদাম</t>
    </r>
    <r>
      <rPr>
        <sz val="12"/>
        <color indexed="10"/>
        <rFont val="Times New Roman"/>
        <family val="1"/>
      </rPr>
      <t xml:space="preserve"> </t>
    </r>
    <r>
      <rPr>
        <sz val="12"/>
        <color indexed="10"/>
        <rFont val="Nikosh"/>
        <family val="0"/>
      </rPr>
      <t>নির্মাণ</t>
    </r>
    <r>
      <rPr>
        <sz val="12"/>
        <color indexed="10"/>
        <rFont val="Times New Roman"/>
        <family val="1"/>
      </rPr>
      <t xml:space="preserve"> (</t>
    </r>
    <r>
      <rPr>
        <sz val="12"/>
        <color indexed="10"/>
        <rFont val="Nikosh"/>
        <family val="0"/>
      </rPr>
      <t>জুলাই</t>
    </r>
    <r>
      <rPr>
        <sz val="12"/>
        <color indexed="10"/>
        <rFont val="Times New Roman"/>
        <family val="1"/>
      </rPr>
      <t xml:space="preserve"> </t>
    </r>
    <r>
      <rPr>
        <sz val="12"/>
        <color indexed="10"/>
        <rFont val="Nikosh"/>
        <family val="0"/>
      </rPr>
      <t>২০১৭-জুন ২০২২)</t>
    </r>
    <r>
      <rPr>
        <sz val="12"/>
        <color indexed="10"/>
        <rFont val="Times New Roman"/>
        <family val="1"/>
      </rPr>
      <t xml:space="preserve"> </t>
    </r>
  </si>
  <si>
    <r>
      <t>বাংলাদেশ কৃষি উন্নয়ন কর্পোরেশন (বিএডিসি) এর অবকাঠামো সংস্কার ও নির্মাণ (জানুয়ারি</t>
    </r>
    <r>
      <rPr>
        <sz val="12"/>
        <color indexed="10"/>
        <rFont val="Times New Roman"/>
        <family val="1"/>
      </rPr>
      <t xml:space="preserve"> </t>
    </r>
    <r>
      <rPr>
        <sz val="12"/>
        <color indexed="10"/>
        <rFont val="Nikosh"/>
        <family val="0"/>
      </rPr>
      <t>২০১৮-জুন</t>
    </r>
    <r>
      <rPr>
        <sz val="12"/>
        <color indexed="10"/>
        <rFont val="Times New Roman"/>
        <family val="1"/>
      </rPr>
      <t xml:space="preserve"> </t>
    </r>
    <r>
      <rPr>
        <sz val="12"/>
        <color indexed="10"/>
        <rFont val="Nikosh"/>
        <family val="0"/>
      </rPr>
      <t xml:space="preserve">২০২৩) </t>
    </r>
  </si>
  <si>
    <r>
      <t>নোয়াখালী জেলার সুবর্ণচর উপজেলায় ডাল ও তৈলবীজ বর্ধণ খামার এবং বীজ প্রক্রিয়াজাতকরন কেন্দ্র স্থাপন প্রকল্প (২য় পর্যায়) (জানুয়ারি</t>
    </r>
    <r>
      <rPr>
        <sz val="12"/>
        <color indexed="10"/>
        <rFont val="Times New Roman"/>
        <family val="1"/>
      </rPr>
      <t xml:space="preserve"> </t>
    </r>
    <r>
      <rPr>
        <sz val="12"/>
        <color indexed="10"/>
        <rFont val="Nikosh"/>
        <family val="0"/>
      </rPr>
      <t>২০১৮</t>
    </r>
    <r>
      <rPr>
        <sz val="12"/>
        <color indexed="10"/>
        <rFont val="Times New Roman"/>
        <family val="1"/>
      </rPr>
      <t>-</t>
    </r>
    <r>
      <rPr>
        <sz val="12"/>
        <color indexed="10"/>
        <rFont val="Nikosh"/>
        <family val="0"/>
      </rPr>
      <t>জুন</t>
    </r>
    <r>
      <rPr>
        <sz val="12"/>
        <color indexed="10"/>
        <rFont val="Times New Roman"/>
        <family val="1"/>
      </rPr>
      <t xml:space="preserve"> </t>
    </r>
    <r>
      <rPr>
        <sz val="12"/>
        <color indexed="10"/>
        <rFont val="Nikosh"/>
        <family val="0"/>
      </rPr>
      <t xml:space="preserve">২০২৩) </t>
    </r>
  </si>
  <si>
    <r>
      <t>বিএডিসি</t>
    </r>
    <r>
      <rPr>
        <sz val="12"/>
        <color indexed="10"/>
        <rFont val="Times New Roman"/>
        <family val="1"/>
      </rPr>
      <t>’</t>
    </r>
    <r>
      <rPr>
        <sz val="12"/>
        <color indexed="10"/>
        <rFont val="Nikosh"/>
        <family val="0"/>
      </rPr>
      <t>র পাট বীজ বিভাগের আভ্যন্তরীণ দপ্তরসমূহ আধুনিকায়ন এবং মানসম্পন্ন পাট বীজ উৎপাদন প্রক্রিয়াজাতকরণ এবং সংরক্ষণ প্রকল্প (জুলাই ২০১৮-জুন ২০২০)</t>
    </r>
  </si>
  <si>
    <r>
      <t>বোটানিকাল গার্ডেন ও ইকোপার্ক, চট্টগ্রাম এর প্রতিবেশ পুনরুদ্ধার ও জীববৈচিত্র্য সংরক্ষণ (জুলাই 2017</t>
    </r>
    <r>
      <rPr>
        <sz val="12"/>
        <color indexed="10"/>
        <rFont val="Nikosh"/>
        <family val="0"/>
      </rPr>
      <t xml:space="preserve">-জুন </t>
    </r>
    <r>
      <rPr>
        <sz val="12"/>
        <color indexed="10"/>
        <rFont val="NikoshBAN"/>
        <family val="0"/>
      </rPr>
      <t>2021)</t>
    </r>
  </si>
  <si>
    <r>
      <t xml:space="preserve">মহিষ প্রজনন ও  উন্নয়ন প্রকল্প </t>
    </r>
    <r>
      <rPr>
        <sz val="12"/>
        <color indexed="10"/>
        <rFont val="Times New Roman"/>
        <family val="1"/>
      </rPr>
      <t>(</t>
    </r>
    <r>
      <rPr>
        <sz val="12"/>
        <color indexed="10"/>
        <rFont val="Nikosh"/>
        <family val="0"/>
      </rPr>
      <t>জুলাই ২০১৮-জুন ২০২৩)</t>
    </r>
  </si>
  <si>
    <r>
      <t>সৌরশক্তি ব্যবহারের মাধ্যমে ক্ষুদ্রসেচ উন্নয়ন প্রকল্প</t>
    </r>
    <r>
      <rPr>
        <sz val="12"/>
        <color indexed="10"/>
        <rFont val="Nikosh"/>
        <family val="0"/>
      </rPr>
      <t xml:space="preserve"> (জানুয়ারি ২০১৮-ডিসেম্বর ২০২২)</t>
    </r>
  </si>
  <si>
    <r>
      <t>জলবায়ু পরিবর্তন সহিষ্ণু কৃষি পদ্ধতির মাধ্যমে উপকূলীয় নৃ-গোষ্ঠীর জীবিকার মান উন্নয়ন</t>
    </r>
    <r>
      <rPr>
        <sz val="12"/>
        <color indexed="10"/>
        <rFont val="Vrinda"/>
        <family val="2"/>
      </rPr>
      <t xml:space="preserve"> </t>
    </r>
    <r>
      <rPr>
        <sz val="12"/>
        <color indexed="10"/>
        <rFont val="NikoshBAN"/>
        <family val="0"/>
      </rPr>
      <t>(জুলাই ২০১৮-জুন ২০২১)</t>
    </r>
  </si>
  <si>
    <r>
      <t>ডিজিটাল গ্রাম প্রতিষ্ঠার মাধ্যমে বাংলাদেশের উন্নয়ন প্রদর্শন</t>
    </r>
    <r>
      <rPr>
        <sz val="12"/>
        <color indexed="10"/>
        <rFont val="Vrinda"/>
        <family val="2"/>
      </rPr>
      <t xml:space="preserve"> </t>
    </r>
    <r>
      <rPr>
        <sz val="12"/>
        <color indexed="10"/>
        <rFont val="NikoshBAN"/>
        <family val="0"/>
      </rPr>
      <t>(জুলাই ২০১৮-জুন ২০২১)</t>
    </r>
  </si>
  <si>
    <r>
      <t>ইউরিয়া ফরমালডিহাইড-৮৫ (</t>
    </r>
    <r>
      <rPr>
        <sz val="10"/>
        <color indexed="10"/>
        <rFont val="NikoshBAN"/>
        <family val="0"/>
      </rPr>
      <t>UF</t>
    </r>
    <r>
      <rPr>
        <sz val="12"/>
        <color indexed="10"/>
        <rFont val="NikoshBAN"/>
        <family val="0"/>
      </rPr>
      <t xml:space="preserve">-85) প্ল্যান্ট স্থাপন  (জুলাই ২০১8-জুন ২০২০) </t>
    </r>
  </si>
  <si>
    <r>
      <t>মিরপুরের জমিতে বাংলাদেশ তাঁত বোর্ড কমপ্লেক্স স্থাপন</t>
    </r>
    <r>
      <rPr>
        <sz val="12"/>
        <color indexed="10"/>
        <rFont val="Times New Roman"/>
        <family val="1"/>
      </rPr>
      <t xml:space="preserve"> </t>
    </r>
    <r>
      <rPr>
        <sz val="12"/>
        <color indexed="10"/>
        <rFont val="Nikosh"/>
        <family val="0"/>
      </rPr>
      <t>(জানুয়ারি ২০১৮-জুন ২০২১)</t>
    </r>
  </si>
  <si>
    <r>
      <t>চট্টগ্রামে</t>
    </r>
    <r>
      <rPr>
        <sz val="12"/>
        <color indexed="10"/>
        <rFont val="SutonnyMJ"/>
        <family val="0"/>
      </rPr>
      <t xml:space="preserve"> </t>
    </r>
    <r>
      <rPr>
        <sz val="12"/>
        <color indexed="10"/>
        <rFont val="Nikosh"/>
        <family val="0"/>
      </rPr>
      <t>কর</t>
    </r>
    <r>
      <rPr>
        <sz val="12"/>
        <color indexed="10"/>
        <rFont val="SutonnyMJ"/>
        <family val="0"/>
      </rPr>
      <t xml:space="preserve"> </t>
    </r>
    <r>
      <rPr>
        <sz val="12"/>
        <color indexed="10"/>
        <rFont val="Nikosh"/>
        <family val="0"/>
      </rPr>
      <t>ভবন</t>
    </r>
    <r>
      <rPr>
        <sz val="12"/>
        <color indexed="10"/>
        <rFont val="SutonnyMJ"/>
        <family val="0"/>
      </rPr>
      <t xml:space="preserve"> </t>
    </r>
    <r>
      <rPr>
        <sz val="12"/>
        <color indexed="10"/>
        <rFont val="Nikosh"/>
        <family val="0"/>
      </rPr>
      <t xml:space="preserve">নির্মাণ </t>
    </r>
    <r>
      <rPr>
        <sz val="12"/>
        <color indexed="10"/>
        <rFont val="SutonnyMJ"/>
        <family val="0"/>
      </rPr>
      <t>(</t>
    </r>
    <r>
      <rPr>
        <sz val="12"/>
        <color indexed="10"/>
        <rFont val="Nikosh"/>
        <family val="0"/>
      </rPr>
      <t>জুলাই</t>
    </r>
    <r>
      <rPr>
        <sz val="12"/>
        <color indexed="10"/>
        <rFont val="SutonnyMJ"/>
        <family val="0"/>
      </rPr>
      <t xml:space="preserve"> </t>
    </r>
    <r>
      <rPr>
        <sz val="12"/>
        <color indexed="10"/>
        <rFont val="Nikosh"/>
        <family val="0"/>
      </rPr>
      <t>২০১৭-জুন</t>
    </r>
    <r>
      <rPr>
        <sz val="12"/>
        <color indexed="10"/>
        <rFont val="SutonnyMJ"/>
        <family val="0"/>
      </rPr>
      <t xml:space="preserve"> </t>
    </r>
    <r>
      <rPr>
        <sz val="12"/>
        <color indexed="10"/>
        <rFont val="Nikosh"/>
        <family val="0"/>
      </rPr>
      <t>২০২০</t>
    </r>
    <r>
      <rPr>
        <sz val="12"/>
        <color indexed="10"/>
        <rFont val="SutonnyMJ"/>
        <family val="0"/>
      </rPr>
      <t>)</t>
    </r>
  </si>
  <si>
    <r>
      <t>মংলা</t>
    </r>
    <r>
      <rPr>
        <sz val="12"/>
        <color indexed="10"/>
        <rFont val="SutonnyMJ"/>
        <family val="0"/>
      </rPr>
      <t xml:space="preserve"> </t>
    </r>
    <r>
      <rPr>
        <sz val="12"/>
        <color indexed="10"/>
        <rFont val="Nikosh"/>
        <family val="0"/>
      </rPr>
      <t>কাস্টম</t>
    </r>
    <r>
      <rPr>
        <sz val="12"/>
        <color indexed="10"/>
        <rFont val="SutonnyMJ"/>
        <family val="0"/>
      </rPr>
      <t xml:space="preserve"> </t>
    </r>
    <r>
      <rPr>
        <sz val="12"/>
        <color indexed="10"/>
        <rFont val="Nikosh"/>
        <family val="0"/>
      </rPr>
      <t>হাউস</t>
    </r>
    <r>
      <rPr>
        <sz val="12"/>
        <color indexed="10"/>
        <rFont val="SutonnyMJ"/>
        <family val="0"/>
      </rPr>
      <t xml:space="preserve"> </t>
    </r>
    <r>
      <rPr>
        <sz val="12"/>
        <color indexed="10"/>
        <rFont val="Nikosh"/>
        <family val="0"/>
      </rPr>
      <t>নির্মাণ</t>
    </r>
    <r>
      <rPr>
        <sz val="12"/>
        <color indexed="10"/>
        <rFont val="SutonnyMJ"/>
        <family val="0"/>
      </rPr>
      <t xml:space="preserve"> </t>
    </r>
    <r>
      <rPr>
        <sz val="12"/>
        <color indexed="10"/>
        <rFont val="Nikosh"/>
        <family val="0"/>
      </rPr>
      <t>প্রকল্প</t>
    </r>
    <r>
      <rPr>
        <sz val="12"/>
        <color indexed="10"/>
        <rFont val="SutonnyMJ"/>
        <family val="0"/>
      </rPr>
      <t xml:space="preserve"> (</t>
    </r>
    <r>
      <rPr>
        <sz val="12"/>
        <color indexed="10"/>
        <rFont val="Nikosh"/>
        <family val="0"/>
      </rPr>
      <t>জুলাই</t>
    </r>
    <r>
      <rPr>
        <sz val="12"/>
        <color indexed="10"/>
        <rFont val="SutonnyMJ"/>
        <family val="0"/>
      </rPr>
      <t xml:space="preserve"> </t>
    </r>
    <r>
      <rPr>
        <sz val="12"/>
        <color indexed="10"/>
        <rFont val="Nikosh"/>
        <family val="0"/>
      </rPr>
      <t>২০১৭-জুন</t>
    </r>
    <r>
      <rPr>
        <sz val="12"/>
        <color indexed="10"/>
        <rFont val="SutonnyMJ"/>
        <family val="0"/>
      </rPr>
      <t xml:space="preserve"> </t>
    </r>
    <r>
      <rPr>
        <sz val="12"/>
        <color indexed="10"/>
        <rFont val="Nikosh"/>
        <family val="0"/>
      </rPr>
      <t>২০২০</t>
    </r>
    <r>
      <rPr>
        <sz val="12"/>
        <color indexed="10"/>
        <rFont val="SutonnyMJ"/>
        <family val="0"/>
      </rPr>
      <t>)</t>
    </r>
  </si>
  <si>
    <r>
      <t>বরিশাল</t>
    </r>
    <r>
      <rPr>
        <sz val="12"/>
        <color indexed="10"/>
        <rFont val="SutonnyMJ"/>
        <family val="0"/>
      </rPr>
      <t xml:space="preserve"> </t>
    </r>
    <r>
      <rPr>
        <sz val="12"/>
        <color indexed="10"/>
        <rFont val="Nikosh"/>
        <family val="0"/>
      </rPr>
      <t>কর</t>
    </r>
    <r>
      <rPr>
        <sz val="12"/>
        <color indexed="10"/>
        <rFont val="SutonnyMJ"/>
        <family val="0"/>
      </rPr>
      <t xml:space="preserve"> </t>
    </r>
    <r>
      <rPr>
        <sz val="12"/>
        <color indexed="10"/>
        <rFont val="Nikosh"/>
        <family val="0"/>
      </rPr>
      <t>ভবন</t>
    </r>
    <r>
      <rPr>
        <sz val="12"/>
        <color indexed="10"/>
        <rFont val="SutonnyMJ"/>
        <family val="0"/>
      </rPr>
      <t xml:space="preserve"> </t>
    </r>
    <r>
      <rPr>
        <sz val="12"/>
        <color indexed="10"/>
        <rFont val="Nikosh"/>
        <family val="0"/>
      </rPr>
      <t>নির্মাণ</t>
    </r>
    <r>
      <rPr>
        <sz val="12"/>
        <color indexed="10"/>
        <rFont val="SutonnyMJ"/>
        <family val="0"/>
      </rPr>
      <t xml:space="preserve">  (</t>
    </r>
    <r>
      <rPr>
        <sz val="12"/>
        <color indexed="10"/>
        <rFont val="Nikosh"/>
        <family val="0"/>
      </rPr>
      <t>জুলাই</t>
    </r>
    <r>
      <rPr>
        <sz val="12"/>
        <color indexed="10"/>
        <rFont val="SutonnyMJ"/>
        <family val="0"/>
      </rPr>
      <t xml:space="preserve"> </t>
    </r>
    <r>
      <rPr>
        <sz val="12"/>
        <color indexed="10"/>
        <rFont val="Nikosh"/>
        <family val="0"/>
      </rPr>
      <t>২০১৭-জুন</t>
    </r>
    <r>
      <rPr>
        <sz val="12"/>
        <color indexed="10"/>
        <rFont val="SutonnyMJ"/>
        <family val="0"/>
      </rPr>
      <t xml:space="preserve"> </t>
    </r>
    <r>
      <rPr>
        <sz val="12"/>
        <color indexed="10"/>
        <rFont val="Nikosh"/>
        <family val="0"/>
      </rPr>
      <t>২০২০</t>
    </r>
    <r>
      <rPr>
        <sz val="12"/>
        <color indexed="10"/>
        <rFont val="SutonnyMJ"/>
        <family val="0"/>
      </rPr>
      <t>)</t>
    </r>
  </si>
  <si>
    <r>
      <t>মন্ত্রণালয়/বিভাগঃ</t>
    </r>
    <r>
      <rPr>
        <b/>
        <sz val="12"/>
        <color indexed="10"/>
        <rFont val="Times New Roman"/>
        <family val="1"/>
      </rPr>
      <t xml:space="preserve"> </t>
    </r>
    <r>
      <rPr>
        <b/>
        <sz val="12"/>
        <color indexed="10"/>
        <rFont val="Nikosh"/>
        <family val="0"/>
      </rPr>
      <t>পার্বত্য চট্টগ্রাম বিষয়ক মন্ত্রণালয়</t>
    </r>
  </si>
  <si>
    <r>
      <t>সংস্থাঃ</t>
    </r>
    <r>
      <rPr>
        <b/>
        <sz val="12"/>
        <color indexed="10"/>
        <rFont val="Times New Roman"/>
        <family val="1"/>
      </rPr>
      <t xml:space="preserve"> </t>
    </r>
    <r>
      <rPr>
        <b/>
        <sz val="12"/>
        <color indexed="10"/>
        <rFont val="Nikosh"/>
        <family val="0"/>
      </rPr>
      <t>পার্বত্য জেলা পরিষদ, বান্দরবান</t>
    </r>
  </si>
  <si>
    <r>
      <t xml:space="preserve">ঢাকার শেরে বাংলা নগরে জাতীয় সচিবালয় </t>
    </r>
    <r>
      <rPr>
        <sz val="12"/>
        <color indexed="10"/>
        <rFont val="SutonnyMJ"/>
        <family val="0"/>
      </rPr>
      <t>wbg©vY (</t>
    </r>
    <r>
      <rPr>
        <sz val="12"/>
        <color indexed="10"/>
        <rFont val="Nikosh"/>
        <family val="0"/>
      </rPr>
      <t>জুলাই</t>
    </r>
    <r>
      <rPr>
        <sz val="12"/>
        <color indexed="10"/>
        <rFont val="SutonnyMJ"/>
        <family val="0"/>
      </rPr>
      <t xml:space="preserve"> 2015-Ryb 201</t>
    </r>
    <r>
      <rPr>
        <sz val="12"/>
        <color indexed="10"/>
        <rFont val="Nikosh"/>
        <family val="0"/>
      </rPr>
      <t>৮</t>
    </r>
    <r>
      <rPr>
        <sz val="12"/>
        <color indexed="10"/>
        <rFont val="SutonnyMJ"/>
        <family val="0"/>
      </rPr>
      <t>)</t>
    </r>
  </si>
  <si>
    <r>
      <rPr>
        <sz val="12"/>
        <color indexed="10"/>
        <rFont val="Nikosh"/>
        <family val="0"/>
      </rPr>
      <t xml:space="preserve">শান্তিনগর হতে ঢাকা-মাওয়া রোড (ঝিলমিল) পর্যন্ত ফ্লাইওভার নির্মাণ সংক্রান্ত পিপিপি প্রকল্পের লিংক প্রকল্প </t>
    </r>
    <r>
      <rPr>
        <sz val="12"/>
        <color indexed="10"/>
        <rFont val="SutonnyMJ"/>
        <family val="0"/>
      </rPr>
      <t>(RyjvB 2013-Ryb 2017)</t>
    </r>
  </si>
  <si>
    <r>
      <t xml:space="preserve">বিভাগীয় শহরে (রংপুর, খুলনা ও ময়মনসিংহ) মাদকদ্রব্য নিয়ন্ত্রণ অধিদপ্তরের আঞ্চলিক অফিস ভবন নির্মাণ প্রকল্প </t>
    </r>
    <r>
      <rPr>
        <sz val="12"/>
        <color indexed="10"/>
        <rFont val="NikoshBAN"/>
        <family val="0"/>
      </rPr>
      <t xml:space="preserve">(জুলাই ২০১৭-জুন ২০১৯) </t>
    </r>
  </si>
  <si>
    <r>
      <t>৩টি</t>
    </r>
    <r>
      <rPr>
        <sz val="12"/>
        <color indexed="10"/>
        <rFont val="Times New Roman"/>
        <family val="1"/>
      </rPr>
      <t xml:space="preserve"> </t>
    </r>
    <r>
      <rPr>
        <sz val="12"/>
        <color indexed="10"/>
        <rFont val="Nikosh"/>
        <family val="0"/>
      </rPr>
      <t>বিভাগীয়</t>
    </r>
    <r>
      <rPr>
        <sz val="12"/>
        <color indexed="10"/>
        <rFont val="Times New Roman"/>
        <family val="1"/>
      </rPr>
      <t xml:space="preserve"> </t>
    </r>
    <r>
      <rPr>
        <sz val="12"/>
        <color indexed="10"/>
        <rFont val="Nikosh"/>
        <family val="0"/>
      </rPr>
      <t>শহরে</t>
    </r>
    <r>
      <rPr>
        <sz val="12"/>
        <color indexed="10"/>
        <rFont val="Times New Roman"/>
        <family val="1"/>
      </rPr>
      <t xml:space="preserve"> </t>
    </r>
    <r>
      <rPr>
        <sz val="12"/>
        <color indexed="10"/>
        <rFont val="Nikosh"/>
        <family val="0"/>
      </rPr>
      <t>মাদকদ্রব্য</t>
    </r>
    <r>
      <rPr>
        <sz val="12"/>
        <color indexed="10"/>
        <rFont val="Times New Roman"/>
        <family val="1"/>
      </rPr>
      <t xml:space="preserve"> </t>
    </r>
    <r>
      <rPr>
        <sz val="12"/>
        <color indexed="10"/>
        <rFont val="Nikosh"/>
        <family val="0"/>
      </rPr>
      <t>নিয়ন্ত্রণ</t>
    </r>
    <r>
      <rPr>
        <sz val="12"/>
        <color indexed="10"/>
        <rFont val="NikoshBAN"/>
        <family val="0"/>
      </rPr>
      <t xml:space="preserve"> অধিদপ্তরের ৩ তলা বিভাগীয় অফিসের উর্ধ্বমুখী সম্প্রসারণের মাধ্যমে রাসয়নিক পরীক্ষাগার নির্মাণ (জুলাই ২০১৮-জুন ২০২১) </t>
    </r>
  </si>
  <si>
    <r>
      <t>ইমিগ্রেশন ও পাসপোর্ট অধিদপ্তরের জন্য প্রশিক্ষণ</t>
    </r>
    <r>
      <rPr>
        <sz val="12"/>
        <color indexed="10"/>
        <rFont val="Times New Roman"/>
        <family val="1"/>
      </rPr>
      <t xml:space="preserve"> </t>
    </r>
    <r>
      <rPr>
        <sz val="12"/>
        <color indexed="10"/>
        <rFont val="Nikosh"/>
        <family val="0"/>
      </rPr>
      <t>কেন্দ্র নির্মাণ  (জুলাই ২০১৮-জুন ২০২১)</t>
    </r>
  </si>
  <si>
    <r>
      <t>ইমিগ্রেশন</t>
    </r>
    <r>
      <rPr>
        <sz val="12"/>
        <color indexed="10"/>
        <rFont val="Times New Roman"/>
        <family val="1"/>
      </rPr>
      <t xml:space="preserve"> </t>
    </r>
    <r>
      <rPr>
        <sz val="12"/>
        <color indexed="10"/>
        <rFont val="Nikosh"/>
        <family val="0"/>
      </rPr>
      <t>ও পাসপোর্ট অধিদপ্তরের প্রধান কার্যালয় নির্মাণ  (জুলাই ২০১৮-জুন ২০২০)</t>
    </r>
  </si>
  <si>
    <r>
      <t>রাজশাহী</t>
    </r>
    <r>
      <rPr>
        <sz val="12"/>
        <color indexed="10"/>
        <rFont val="Times New Roman"/>
        <family val="1"/>
      </rPr>
      <t xml:space="preserve"> </t>
    </r>
    <r>
      <rPr>
        <sz val="12"/>
        <color indexed="10"/>
        <rFont val="Nikosh"/>
        <family val="0"/>
      </rPr>
      <t>কেন্দ্রীয়</t>
    </r>
    <r>
      <rPr>
        <sz val="12"/>
        <color indexed="10"/>
        <rFont val="Times New Roman"/>
        <family val="1"/>
      </rPr>
      <t xml:space="preserve"> </t>
    </r>
    <r>
      <rPr>
        <sz val="12"/>
        <color indexed="10"/>
        <rFont val="Nikosh"/>
        <family val="0"/>
      </rPr>
      <t>কারাগার</t>
    </r>
    <r>
      <rPr>
        <sz val="12"/>
        <color indexed="10"/>
        <rFont val="Times New Roman"/>
        <family val="1"/>
      </rPr>
      <t xml:space="preserve"> </t>
    </r>
    <r>
      <rPr>
        <sz val="12"/>
        <color indexed="10"/>
        <rFont val="Nikosh"/>
        <family val="0"/>
      </rPr>
      <t>সম্প্রসারণ</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 xml:space="preserve">আধুনিকীকরণ  (জুন ২০১৮-জুন ২০২১) </t>
    </r>
  </si>
  <si>
    <r>
      <t>যশোর</t>
    </r>
    <r>
      <rPr>
        <sz val="12"/>
        <color indexed="10"/>
        <rFont val="Times New Roman"/>
        <family val="1"/>
      </rPr>
      <t xml:space="preserve"> </t>
    </r>
    <r>
      <rPr>
        <sz val="12"/>
        <color indexed="10"/>
        <rFont val="Nikosh"/>
        <family val="0"/>
      </rPr>
      <t>কেন্দ্রীয়</t>
    </r>
    <r>
      <rPr>
        <sz val="12"/>
        <color indexed="10"/>
        <rFont val="Times New Roman"/>
        <family val="1"/>
      </rPr>
      <t xml:space="preserve"> </t>
    </r>
    <r>
      <rPr>
        <sz val="12"/>
        <color indexed="10"/>
        <rFont val="Nikosh"/>
        <family val="0"/>
      </rPr>
      <t>কারাগার</t>
    </r>
    <r>
      <rPr>
        <sz val="12"/>
        <color indexed="10"/>
        <rFont val="Times New Roman"/>
        <family val="1"/>
      </rPr>
      <t xml:space="preserve"> </t>
    </r>
    <r>
      <rPr>
        <sz val="12"/>
        <color indexed="10"/>
        <rFont val="Nikosh"/>
        <family val="0"/>
      </rPr>
      <t>সম্প্রসারণ</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 xml:space="preserve">আধুনিকীকরণ (জুন ২০১৮-জুন ২০২১) </t>
    </r>
  </si>
  <si>
    <r>
      <t>রংপুর</t>
    </r>
    <r>
      <rPr>
        <sz val="12"/>
        <color indexed="10"/>
        <rFont val="Times New Roman"/>
        <family val="1"/>
      </rPr>
      <t xml:space="preserve"> </t>
    </r>
    <r>
      <rPr>
        <sz val="12"/>
        <color indexed="10"/>
        <rFont val="Nikosh"/>
        <family val="0"/>
      </rPr>
      <t>কেন্দ্রীয়</t>
    </r>
    <r>
      <rPr>
        <sz val="12"/>
        <color indexed="10"/>
        <rFont val="Times New Roman"/>
        <family val="1"/>
      </rPr>
      <t xml:space="preserve"> </t>
    </r>
    <r>
      <rPr>
        <sz val="12"/>
        <color indexed="10"/>
        <rFont val="Nikosh"/>
        <family val="0"/>
      </rPr>
      <t>কারাগার</t>
    </r>
    <r>
      <rPr>
        <sz val="12"/>
        <color indexed="10"/>
        <rFont val="Times New Roman"/>
        <family val="1"/>
      </rPr>
      <t xml:space="preserve"> </t>
    </r>
    <r>
      <rPr>
        <sz val="12"/>
        <color indexed="10"/>
        <rFont val="Nikosh"/>
        <family val="0"/>
      </rPr>
      <t>সম্প্রসারণ</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 xml:space="preserve">আধুনিকীকরণ (জুন ২০১৮-জুন ২০২১) </t>
    </r>
  </si>
  <si>
    <r>
      <t>খাগড়াছড়ি</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রাঙ্গামাটি</t>
    </r>
    <r>
      <rPr>
        <sz val="12"/>
        <color indexed="10"/>
        <rFont val="Times New Roman"/>
        <family val="1"/>
      </rPr>
      <t xml:space="preserve"> </t>
    </r>
    <r>
      <rPr>
        <sz val="12"/>
        <color indexed="10"/>
        <rFont val="Nikosh"/>
        <family val="0"/>
      </rPr>
      <t>জেলা</t>
    </r>
    <r>
      <rPr>
        <sz val="12"/>
        <color indexed="10"/>
        <rFont val="Times New Roman"/>
        <family val="1"/>
      </rPr>
      <t xml:space="preserve"> </t>
    </r>
    <r>
      <rPr>
        <sz val="12"/>
        <color indexed="10"/>
        <rFont val="Nikosh"/>
        <family val="0"/>
      </rPr>
      <t>কারাগার</t>
    </r>
    <r>
      <rPr>
        <sz val="12"/>
        <color indexed="10"/>
        <rFont val="Times New Roman"/>
        <family val="1"/>
      </rPr>
      <t xml:space="preserve"> </t>
    </r>
    <r>
      <rPr>
        <sz val="12"/>
        <color indexed="10"/>
        <rFont val="Nikosh"/>
        <family val="0"/>
      </rPr>
      <t>সম্প্রসারণ</t>
    </r>
    <r>
      <rPr>
        <sz val="12"/>
        <color indexed="10"/>
        <rFont val="Times New Roman"/>
        <family val="1"/>
      </rPr>
      <t xml:space="preserve"> </t>
    </r>
    <r>
      <rPr>
        <sz val="12"/>
        <color indexed="10"/>
        <rFont val="Nikosh"/>
        <family val="0"/>
      </rPr>
      <t>ও</t>
    </r>
    <r>
      <rPr>
        <sz val="12"/>
        <color indexed="10"/>
        <rFont val="Times New Roman"/>
        <family val="1"/>
      </rPr>
      <t xml:space="preserve"> </t>
    </r>
    <r>
      <rPr>
        <sz val="12"/>
        <color indexed="10"/>
        <rFont val="Nikosh"/>
        <family val="0"/>
      </rPr>
      <t xml:space="preserve">আধুনিকীকরণ (জুন ২০১৮-জুন ২০২১) </t>
    </r>
  </si>
  <si>
    <r>
      <t xml:space="preserve">স্ট্রেংদেনিং অব দি এক্সজিসটিং ওয়াটার সাপ্লাই ডিস্ট্রিবিউশন সিস্টেম অব ঢাকা সিটি টু কোপ দি প্রডাকশন অব পদ্মা ওয়াটার ট্রিটমেন্ট প্লান্ট প্রজেক্ট </t>
    </r>
    <r>
      <rPr>
        <sz val="12"/>
        <color indexed="10"/>
        <rFont val="SutonnyMJ"/>
        <family val="0"/>
      </rPr>
      <t>(RyjvB 201</t>
    </r>
    <r>
      <rPr>
        <sz val="12"/>
        <color indexed="10"/>
        <rFont val="Nikosh"/>
        <family val="0"/>
      </rPr>
      <t>৬</t>
    </r>
    <r>
      <rPr>
        <sz val="12"/>
        <color indexed="10"/>
        <rFont val="SutonnyMJ"/>
        <family val="0"/>
      </rPr>
      <t>-</t>
    </r>
    <r>
      <rPr>
        <sz val="12"/>
        <color indexed="10"/>
        <rFont val="Nikosh"/>
        <family val="0"/>
      </rPr>
      <t>ডিসেম্বর</t>
    </r>
    <r>
      <rPr>
        <sz val="12"/>
        <color indexed="10"/>
        <rFont val="SutonnyMJ"/>
        <family val="0"/>
      </rPr>
      <t xml:space="preserve"> 201</t>
    </r>
    <r>
      <rPr>
        <sz val="12"/>
        <color indexed="10"/>
        <rFont val="Nikosh"/>
        <family val="0"/>
      </rPr>
      <t>৮</t>
    </r>
    <r>
      <rPr>
        <sz val="12"/>
        <color indexed="10"/>
        <rFont val="SutonnyMJ"/>
        <family val="0"/>
      </rPr>
      <t>)</t>
    </r>
  </si>
  <si>
    <r>
      <t xml:space="preserve">৬৪টি জেলায় </t>
    </r>
    <r>
      <rPr>
        <sz val="10"/>
        <color indexed="10"/>
        <rFont val="NikoshBAN"/>
        <family val="0"/>
      </rPr>
      <t>RPL</t>
    </r>
    <r>
      <rPr>
        <sz val="12"/>
        <color indexed="10"/>
        <rFont val="NikoshBAN"/>
        <family val="0"/>
      </rPr>
      <t xml:space="preserve"> সেন্টারের মাধ্যমে দক্ষ জনবল তৈরী করা। (জুলাই ২০১৮-জুন ২০২০)</t>
    </r>
  </si>
  <si>
    <r>
      <t>মন্ত্রণালয়</t>
    </r>
    <r>
      <rPr>
        <sz val="12"/>
        <color indexed="10"/>
        <rFont val="NikoshBAN"/>
        <family val="0"/>
      </rPr>
      <t>/</t>
    </r>
    <r>
      <rPr>
        <b/>
        <sz val="12"/>
        <color indexed="10"/>
        <rFont val="NikoshBAN"/>
        <family val="0"/>
      </rPr>
      <t>বিভাগঃ সুরক্ষা</t>
    </r>
    <r>
      <rPr>
        <sz val="12"/>
        <color indexed="10"/>
        <rFont val="NikoshBAN"/>
        <family val="0"/>
      </rPr>
      <t xml:space="preserve"> </t>
    </r>
    <r>
      <rPr>
        <b/>
        <sz val="12"/>
        <color indexed="10"/>
        <rFont val="NikoshBAN"/>
        <family val="0"/>
      </rPr>
      <t>সেবা</t>
    </r>
    <r>
      <rPr>
        <sz val="12"/>
        <color indexed="10"/>
        <rFont val="NikoshBAN"/>
        <family val="0"/>
      </rPr>
      <t xml:space="preserve"> </t>
    </r>
    <r>
      <rPr>
        <b/>
        <sz val="12"/>
        <color indexed="10"/>
        <rFont val="NikoshBAN"/>
        <family val="0"/>
      </rPr>
      <t>বিভাগ</t>
    </r>
    <r>
      <rPr>
        <sz val="12"/>
        <color indexed="10"/>
        <rFont val="NikoshBAN"/>
        <family val="0"/>
      </rPr>
      <t xml:space="preserve">, </t>
    </r>
    <r>
      <rPr>
        <b/>
        <sz val="12"/>
        <color indexed="10"/>
        <rFont val="NikoshBAN"/>
        <family val="0"/>
      </rPr>
      <t>স্বরাষ্ট্র</t>
    </r>
    <r>
      <rPr>
        <sz val="12"/>
        <color indexed="10"/>
        <rFont val="NikoshBAN"/>
        <family val="0"/>
      </rPr>
      <t xml:space="preserve"> </t>
    </r>
    <r>
      <rPr>
        <b/>
        <sz val="12"/>
        <color indexed="10"/>
        <rFont val="NikoshBAN"/>
        <family val="0"/>
      </rPr>
      <t>মন্ত্রণালয়</t>
    </r>
  </si>
  <si>
    <r>
      <rPr>
        <sz val="11"/>
        <color indexed="10"/>
        <rFont val="Times New Roman"/>
        <family val="1"/>
      </rPr>
      <t>Introduction of e-Passport &amp; Automated Border Control Management in Bangladesh</t>
    </r>
    <r>
      <rPr>
        <sz val="12"/>
        <color indexed="10"/>
        <rFont val="Times New Roman"/>
        <family val="1"/>
      </rPr>
      <t xml:space="preserve"> 
</t>
    </r>
    <r>
      <rPr>
        <sz val="12"/>
        <color indexed="10"/>
        <rFont val="NikoshBAN"/>
        <family val="0"/>
      </rPr>
      <t>(জুলাই ২০১8-জুন ২০28)</t>
    </r>
  </si>
  <si>
    <r>
      <t>মাদকদ্রব্য নিয়ন্ত্রণ অধিদপ্তরের প্রশিক্ষণ কেন্দ্র নির্মাণ</t>
    </r>
    <r>
      <rPr>
        <sz val="12"/>
        <color indexed="10"/>
        <rFont val="Times New Roman"/>
        <family val="1"/>
      </rPr>
      <t xml:space="preserve"> </t>
    </r>
    <r>
      <rPr>
        <sz val="12"/>
        <color indexed="10"/>
        <rFont val="NikoshBAN"/>
        <family val="0"/>
      </rPr>
      <t>(জুলাই ২০১8-জুন ২০21)</t>
    </r>
  </si>
  <si>
    <r>
      <t>মন্ত্রণালয়/বিভাগঃ</t>
    </r>
    <r>
      <rPr>
        <sz val="12"/>
        <color indexed="10"/>
        <rFont val="NikoshBAN"/>
        <family val="0"/>
      </rPr>
      <t xml:space="preserve"> </t>
    </r>
    <r>
      <rPr>
        <b/>
        <sz val="12"/>
        <color indexed="10"/>
        <rFont val="NikoshBAN"/>
        <family val="0"/>
      </rPr>
      <t>দুর্নীতি দমন কমিশন</t>
    </r>
  </si>
  <si>
    <r>
      <t>মন্ত্রণালয়/বিভাগঃ</t>
    </r>
    <r>
      <rPr>
        <sz val="12"/>
        <color indexed="10"/>
        <rFont val="NikoshBAN"/>
        <family val="0"/>
      </rPr>
      <t xml:space="preserve"> </t>
    </r>
    <r>
      <rPr>
        <b/>
        <sz val="12"/>
        <color indexed="10"/>
        <rFont val="Nikosh"/>
        <family val="0"/>
      </rPr>
      <t>প্রধানমন্ত্রীর কার্যালয়</t>
    </r>
  </si>
  <si>
    <r>
      <t>BIDS Academic Programme</t>
    </r>
    <r>
      <rPr>
        <sz val="11"/>
        <color indexed="10"/>
        <rFont val="Nikosh"/>
        <family val="0"/>
      </rPr>
      <t xml:space="preserve"> প্রকল্প (জানুয়ারি ২০১৮- ডিসেম্বর ২০২০)   </t>
    </r>
  </si>
  <si>
    <r>
      <t>মন্ত্রণালয়</t>
    </r>
    <r>
      <rPr>
        <sz val="12"/>
        <color indexed="10"/>
        <rFont val="NikoshBAN"/>
        <family val="0"/>
      </rPr>
      <t>/</t>
    </r>
    <r>
      <rPr>
        <b/>
        <sz val="12"/>
        <color indexed="10"/>
        <rFont val="NikoshBAN"/>
        <family val="0"/>
      </rPr>
      <t>বিভাগঃ দুর্যোগ ব্যবস্থাপনা ও ত্রাণ মন্ত্রণালয়</t>
    </r>
  </si>
  <si>
    <r>
      <t>মন্ত্রণালয়</t>
    </r>
    <r>
      <rPr>
        <sz val="12"/>
        <color indexed="10"/>
        <rFont val="NikoshBAN"/>
        <family val="0"/>
      </rPr>
      <t>/</t>
    </r>
    <r>
      <rPr>
        <b/>
        <sz val="12"/>
        <color indexed="10"/>
        <rFont val="NikoshBAN"/>
        <family val="0"/>
      </rPr>
      <t>বিভাগঃ বাংলাদেশ সরকারি কর্ম কমিশন</t>
    </r>
  </si>
  <si>
    <r>
      <t>বায়োটেকনোলজি</t>
    </r>
    <r>
      <rPr>
        <b/>
        <sz val="12"/>
        <color indexed="10"/>
        <rFont val="Nikosh"/>
        <family val="0"/>
      </rPr>
      <t xml:space="preserve"> </t>
    </r>
    <r>
      <rPr>
        <sz val="12"/>
        <color indexed="10"/>
        <rFont val="Nikosh"/>
        <family val="0"/>
      </rPr>
      <t>ইনকিউবেটর স্থাপন (জুলাই ২০১৮-জুন ২০২১)</t>
    </r>
  </si>
  <si>
    <r>
      <t>সংস্থাঃ বাংলাদেশ পরমাণু শক্তি নিয়ন্ত্রণ কর্তৃপ</t>
    </r>
    <r>
      <rPr>
        <sz val="12"/>
        <color indexed="10"/>
        <rFont val="NikoshBAN"/>
        <family val="0"/>
      </rPr>
      <t>ক্ষ</t>
    </r>
  </si>
  <si>
    <r>
      <t>সংস্থাঃ</t>
    </r>
    <r>
      <rPr>
        <sz val="12"/>
        <color indexed="10"/>
        <rFont val="NikoshBAN"/>
        <family val="0"/>
      </rPr>
      <t xml:space="preserve"> </t>
    </r>
    <r>
      <rPr>
        <b/>
        <sz val="12"/>
        <color indexed="10"/>
        <rFont val="NikoshBAN"/>
        <family val="0"/>
      </rPr>
      <t>বাংলাদেশ সমুদ্র গবেষণা ইনস্টিটিউট</t>
    </r>
  </si>
  <si>
    <r>
      <t>সংস্থাঃ</t>
    </r>
    <r>
      <rPr>
        <sz val="12"/>
        <color indexed="10"/>
        <rFont val="NikoshBAN"/>
        <family val="0"/>
      </rPr>
      <t xml:space="preserve"> </t>
    </r>
    <r>
      <rPr>
        <b/>
        <sz val="12"/>
        <color indexed="10"/>
        <rFont val="NikoshBAN"/>
        <family val="0"/>
      </rPr>
      <t>বিজ্ঞান ও প্রযুক্তি মন্ত্রণালয়</t>
    </r>
  </si>
  <si>
    <r>
      <t xml:space="preserve">টঙ্গিস্থ শিল্প সম্পর্ক শিক্ষায়তনের প্রাতিষ্ঠানিক সুবিধাদি সৃষ্টিকরণ </t>
    </r>
    <r>
      <rPr>
        <sz val="10"/>
        <color indexed="10"/>
        <rFont val="NikoshBAN"/>
        <family val="0"/>
      </rPr>
      <t>(জুলাই ২০১৮-জুন ২০২১)</t>
    </r>
  </si>
  <si>
    <r>
      <t>Employment Injury Scheme for workers in the textile and leather industries (</t>
    </r>
    <r>
      <rPr>
        <sz val="10"/>
        <color indexed="10"/>
        <rFont val="NikoshBAN"/>
        <family val="0"/>
      </rPr>
      <t>জুলাই ২০১৮-জুন ২০২১)</t>
    </r>
  </si>
  <si>
    <r>
      <t>Sustainable Forest and Livelihood (</t>
    </r>
    <r>
      <rPr>
        <sz val="10"/>
        <color indexed="10"/>
        <rFont val="SulekhaT"/>
        <family val="0"/>
      </rPr>
      <t>RyjvB 2017-Ryb 2022)</t>
    </r>
  </si>
  <si>
    <t>জমিয়াতুল ফালাহ মসজিদের সম্প্রসারণ প্রকল্প (জুলাই ২০১৮-  জুন ২০২১)</t>
  </si>
  <si>
    <t>সংস্থা : ধর্ম বিষয়ক মন্ত্রণালয়</t>
  </si>
  <si>
    <t>ধর্মীয় সম্প্রীতি ও সচেতনতা বৃদ্ধিকরণ প্রকল্প  (জুলাই ২০১৮-জুন  ২০২০)</t>
  </si>
  <si>
    <t>বঙ্গবন্ধু সেনানিবাস, টাঙ্গাইলে ক্যান্টনমেন্ট পাবলিক স্কুল এন্ড কলেজ স্থাপন ( জুলাই ২০১৭ থেকে জুন২০২০)</t>
  </si>
  <si>
    <t xml:space="preserve">জগন্নাথ বিশ্ববিদ্যালয়ের নতুন ক্যাম্পাস স্থাপন; ভূমি অধিগ্রহণ ও উন্নয়ন (জুলাই ২০১৮-জুন ২০২০) </t>
  </si>
  <si>
    <t>বরিশাল বিশ্ববিদ্যালয়ের ভৌত অবকাঠামো উন্নয়ন (জুলাই ২০১৮-জুন ২০২০)</t>
  </si>
  <si>
    <t>পাবনা বিজ্ঞান ও প্রযুক্তি বিশ্ববিদ্যালয়ের উন্নয়ন প্রকল্প (জুলাই ২০১৭-জুন ২০২১)</t>
  </si>
  <si>
    <t>খুলনা কৃষি বিশ্ববিদ্যালয় স্থাপন (জানু ১৭-জুন ২২)</t>
  </si>
  <si>
    <t>বাংলাদেশ বিশ্ববিদ্যালয় মঞ্জুরী কমিশনের কর্মকর্তা ও কর্মচারীদের আবাসিক সুবিধা সম্প্রসারণ প্রকল্প (জুলাই ১৭-জুন ২০)</t>
  </si>
  <si>
    <t>বাংলাদেশ কারিগিরি শিক্ষক প্রশিক্ষণ ও গবেষণা ইনস্টিটিউট স্থাপন (জুলাই ২০১৮-জুন ২০২৩)</t>
  </si>
  <si>
    <t>টিভিইটি সেক্টরে শিক্ষকতার গুণগতমান উন্নয়ন; (জুলাই ২০১৮-জুন ২০২৩)</t>
  </si>
  <si>
    <t>কক্সবাজার টিএসসি প্রাঙ্গণে কারিগরি শিক্ষক লিডারশিপ প্রশিক্ষণ কেন্দ্র (জুলাই ২০১৮-জুন ২০২১)</t>
  </si>
  <si>
    <r>
      <t xml:space="preserve">৬৪টি জেলায় </t>
    </r>
    <r>
      <rPr>
        <sz val="10"/>
        <rFont val="Times New Roman"/>
        <family val="1"/>
      </rPr>
      <t>RPL</t>
    </r>
    <r>
      <rPr>
        <sz val="12"/>
        <rFont val="NikoshBAN"/>
        <family val="0"/>
      </rPr>
      <t xml:space="preserve"> সেন্টারের মাধ্যমে দক্ষ জনবল তৈরী করা। (জুলাই ২০১৮-জুন ২০২০)</t>
    </r>
  </si>
  <si>
    <t xml:space="preserve">এবতেদায়ি পর্যায়ে শিক্ষার্থী ঝড়েপড়া রোধে উপবৃত্তি প্রদান এবং মাধ্যমিক (৯ম শ্রেণি) হতে কামিল শ্রেণি পর্যন্ত উপবৃত্তি প্রদান (জুলাই ২০১৮-জুন ২০২১) </t>
  </si>
  <si>
    <t>জাতীয় হৃদরোগ ইনস্টিটিউট ও হাসপাতালের উত্তর ও দক্ষিণ ব্লকের উর্দ্ধমুখী সম্প্রসারণ (জুলাই ২০১৮-জুন ২০২১)</t>
  </si>
  <si>
    <t>মন্ত্রণালয়/বিভাগঃ স্বাস্থ্য শিক্ষা ও পরিবার কল্যাণ বিভাগ</t>
  </si>
  <si>
    <t>ঢাকায় মুগদা মেডিকেল কলেজ স্থাপন (জুলাই ২০১৮-জুন ২০২০)</t>
  </si>
  <si>
    <t xml:space="preserve">স্ট্রেনদেনিং সিস্টেম ফর মনিটরিং দ্যা সিচুয়েশন অব চিলড্রেন এন্ড উইমেন ইন বাংলাদেশ (জানুয়ারী ২০১৭-ডিসেম্বর ২০২০) </t>
  </si>
  <si>
    <t>বিসিএস প্রশাসন একাডেমির প্রশিক্ষণ ও ভৌত সুবিধাদি বৃদ্ধির লক্ষ্যে ২৫ তলা ভবন নির্মাণ (জানুয়ারি ২০১৮-জুন ২০২০)</t>
  </si>
  <si>
    <t>স্ট্রেনদেনিং দি অপারেশনাল এফেসেন্সি অব র‍্যাব ফোর্সেস (জানুয়ারি ২০১৮- জানুয়ারি ২০১৯)</t>
  </si>
  <si>
    <r>
      <t xml:space="preserve">Study on Future Direction of SME in Bangladesh </t>
    </r>
    <r>
      <rPr>
        <sz val="11"/>
        <rFont val="NikoshBAN"/>
        <family val="0"/>
      </rPr>
      <t>(মার্চ ২০১৮- ডিসেম্বর ২০১৮)</t>
    </r>
  </si>
  <si>
    <r>
      <t xml:space="preserve">Impact Assessment and Coping up Strategies of Graduation from LDC status for Bangladesh </t>
    </r>
    <r>
      <rPr>
        <sz val="11"/>
        <rFont val="NikoshBAN"/>
        <family val="0"/>
      </rPr>
      <t>(মার্চ ২০১৮-জুন ২০১৯)</t>
    </r>
  </si>
  <si>
    <t xml:space="preserve">প্রত্যাগত অভিবাসী কর্মীদের পুন:একত্রীকরণ সহয়তা প্রদান  (জুলাই ২০১৮-জুন  ২০২৩) </t>
  </si>
  <si>
    <t xml:space="preserve">অভিবাসী কর্মীদের সচেতনতা বৃদ্ধি (জুলাই ২০১৮-জুন  ২০২২) </t>
  </si>
  <si>
    <t xml:space="preserve">প্রবাসীদের সন্তানদের জন্য ঢাকা ও চট্টগ্রামে ০২টি আবাসিক স্কুল স্থা্পন (জুলাই ২০১৮-জুন  ২০২১) </t>
  </si>
  <si>
    <t>প্রিলিমিনিয়ারি সেফটি এ্যাসেসমেন্ট অন স্ট্রাকচার, ফায়ার এন্ড ইলেকট্রিক্যাল এ্যাসপেস্টস অফ আন-এ্যাসেসড আরএমজি, প্লাষ্টিক এন্ড কেমিক্যাল ফ্যাক্টরীজ (জুলাই ২০১৮-জুন ২০২১)</t>
  </si>
  <si>
    <t>পূণর্ভবা নদীর উপর ১১২.৫৬৬ মিটার কাহারোল সেতু নির্মাণ এবং বীরগঞ্জ-কাহারোল জেলা মহাসড়ক (জেড-৫০০৭) যথাযথমানে উন্নিতকরণ (জুলাই ২০১৮-জুন ২০২০)</t>
  </si>
  <si>
    <t>বাংলাদেশ গম ও ভুট্টা গবেষণা ইনস্টিটিউট স্থাপন প্রকল্প (জুলাই ২০১৮-জুন ২০২৩)</t>
  </si>
  <si>
    <t xml:space="preserve">মানসম্পন্ন বীজ আলু উৎপাদন, সংরক্ষণ এবং কৃষক পর্যায়ে বিতরণ জোরদারকরণ প্রকল্প (জুলাই ২০১৮-জুন ২০২১)  </t>
  </si>
  <si>
    <t>মধুমতি নবগঙ্গা উপ-প্রকল্প পুনর্বাসন ও নবগঙ্গা নদী পুনঃখনন (জুলাই ২০১৮-জুন ২০২১)</t>
  </si>
  <si>
    <t>মুসলিম গোরস্থান, খ্রীষ্টান সিমেট্রি ও হিন্দু সম্প্রদায়ের জন্য শ্মশানঘাট সংস্কার (২০১৮-১৯ হতে ২০২০-২১)</t>
  </si>
  <si>
    <t>রিভার্স অসমোসিস প্লান্ট স্থাপনের মাধ্যমে খুলনা, সাতক্ষীরা, বাগেরহাট, পিরোজপুর ও বরগুনা জেলার পল্লী এলাকায় নিরাপদ পানি সরবরাহ প্রকল্প (জুলাই ২০১৭-জুন ২০২০)</t>
  </si>
  <si>
    <t xml:space="preserve">অভিবাসন ব্যবস্থাপনা উন্নয়ন ও গতিশীলকরণে জনশক্তি, কর্মসংস্থান ও প্রশিক্ষণ ব্যুরোকে শক্তিশালীকরণ ও এর সক্ষমতা বৃদ্ধিকরণ (জুলাই ২০১৭-জুন  ২০২০) </t>
  </si>
  <si>
    <t xml:space="preserve">বরিশাল বিভাগের  গুরুত্বপূর্ণ উপজেলা ও ইউনিয়ন সড়ক যথাযথ মান ও প্রশস্থতায় উন্নীতকরণ এবং  শক্তিশালীকরণ  
(জুলাই ২০১৮-জুন ২০২১) </t>
  </si>
  <si>
    <t xml:space="preserve">সড়ক ও জনপথ অধিদপ্তরের আওতাধীন গুরুত্বপূর্ন মহাসড়কে পন্য পরিবহনের উৎসমুখে এক্সেল লোড নিয়ন্ত্রন কেন্দ্র স্থাপন (জুলাই ২০১৮-জুন ২০২১) </t>
  </si>
  <si>
    <t>২০১8-১9 অর্থ বছরের বার্ষিক উন্নয়ন কর্মসূচিতে সম্ভাব্য সমাপ্য প্রকল্প তালিকা</t>
  </si>
  <si>
    <t>ক্রমিক</t>
  </si>
  <si>
    <t>প্রকল্পের নাম</t>
  </si>
  <si>
    <t>সাহায্য</t>
  </si>
  <si>
    <r>
      <rPr>
        <b/>
        <sz val="14"/>
        <rFont val="NikoshBAN"/>
        <family val="0"/>
      </rPr>
      <t xml:space="preserve">      </t>
    </r>
    <r>
      <rPr>
        <b/>
        <u val="single"/>
        <sz val="14"/>
        <rFont val="NikoshBAN"/>
        <family val="0"/>
      </rPr>
      <t>বিনিয়োগ প্রকল্প</t>
    </r>
  </si>
  <si>
    <t xml:space="preserve">সাব-সেক্টরঃ ফসল </t>
  </si>
  <si>
    <t>সংস্থাঃ কৃষি সম্প্রারণ অধিদপ্তর</t>
  </si>
  <si>
    <t>বাংলাদেশ ফাইটো সেনিটারী সামর্থ শক্তিশালীকরণ প্রকল্প (১ম সংশোধিত) (জুলাই ২০১২ - জুন ২০১৯)</t>
  </si>
  <si>
    <t>বাংলাদেশের দক্ষিণ পশ্চিম অঞ্চলে ক্ষুদ্র চাষীদের জন্য কৃষি সহায়ক প্রকল্প (১ম সংশোধিত) (জুলাই ২০১৩ - জুন ২০১৯)</t>
  </si>
  <si>
    <t>খামার যান্ত্রিকীকরণের মাধ্যমে ফসল উৎপাদন বৃদ্ধি-২য় পর্যায় প্রকল্প (২য় সংশোধিত) (জুলাই ২০১৩ - জুন ২০১৯)</t>
  </si>
  <si>
    <t>সমন্বিত খামার ব্যবস্থাপনা অঙ্গ, কৃষি উৎপাদন ও কর্মসংস্থান কর্মসূচি (১ম সংশোধিত) (জুলাই ২০১৩ - ডিসেম্বর ২০১৮)</t>
  </si>
  <si>
    <t>ইউনিয়ন পর্যায়ে কৃষক সেবা কেন্দ্র স্থাপন ও প্রযুক্তি সম্প্রসারণ (পাইলট) শীর্ষক প্রকল্প (জুলাই ২০১৬ - জুন ২০১৯)</t>
  </si>
  <si>
    <t>বিএডিসির বিদ্যমান বীজ উৎপাদন, প্রক্রিয়াজাতকরণ ও বিতরণ ব্যবস্থাদির আধুনিকীকরণ ও উন্নয়ন (এপ্রিল ২০১৫-জুন ২০১৮)</t>
  </si>
  <si>
    <t>চাঁদপুর জেলার মতলব উত্তর উপজেলার মেঘনা নদীতে অবস্থিত বোরো চরে বীজ উৎপাদন খামার স্থাপনের জন্য কারিগরী সম্ভাব্যতা যাচাই প্রকল্প (মার্চ ২০১৮-নভেম্বর ২০১৮)</t>
  </si>
  <si>
    <t>পাট বিষয়ক মৌলিক ও ফলিত গবেষণা (২য় সংশোধিত) (সেপ্টেম্বর ২০১০ - জুন ২০১৯)</t>
  </si>
  <si>
    <t>উপ-মোট (ফসল): 8</t>
  </si>
  <si>
    <t>১.০৫ লক্ষ মে. টন ধারণ ক্ষমতা সম্পন্ন নতুন খাদ্য গুদাম নির্মাণ প্রকল্প (১ম সংশোধিত) (০১/০৭/২০১৩-৩০/০৬/২০১৮)</t>
  </si>
  <si>
    <t>মন্ত্রণালয়/বিভাগঃ দূর্যোগ ব্যবস্থাপনা ও ত্রাণ মন্ত্রণালয়</t>
  </si>
  <si>
    <t>সংস্থাঃ দূর্যোগ ব্যবস্থাপনা অধিদপ্তর</t>
  </si>
  <si>
    <t>গ্রামীণ রাস্তায় কম বেশী ১৫ মিটার দৈর্ঘ্যের সেতু/কালভার্ট নির্মাণ (০১/০১/২০১৬-৩০/০৬/২০১৯)</t>
  </si>
  <si>
    <t>গ্রামীণ মাটির রাস্তাসমূহ টেকসইকরণের লক্ষ্যে হেরিং বোন বন্ড (এইচ.বি.বি) করণ (০১/০৭/২০১৬-৩০/০৬/২০১৯)</t>
  </si>
  <si>
    <t>প্রকিউরমেন্ট অব স্যালাইন ওয়াটার ট্রিটমেন্ট প্লান্ট (টু টন ট্রাক মাউন্টেড) (০১/০৪/২০১৩-৩০/০9/২০১৮)</t>
  </si>
  <si>
    <t>উপ-মোট (খাদ্য): 4</t>
  </si>
  <si>
    <t>বন বিভাগের প্রশিক্ষণ ইনস্টিটিউটসমূহের সুবিধাদির উন্নয়ন (০১/০৭/২০১৫-৩০/০৬/২০১৯)</t>
  </si>
  <si>
    <t>জাতীয় উদ্ভিদ উদ্যান এবং বলধা বাগান, ঢাকা এর সংরক্ষণ ও অধিকতর উন্নয়ন (০১/০৭/২০১৬-৩০/০৬/২০১৯)</t>
  </si>
  <si>
    <t>লালমাই পাহাড় এলাকায় উদ্ভিদ উদ্যান স্থাপন (০১/০৭/২০১৫-৩০/০৬/২০১৯)</t>
  </si>
  <si>
    <t>নির্মল বায়ু ও টেকসই পরিবেশ (৩য় সংশোধিত) (০১/০৭/২০০৯-৩০/০৬/২০১৯</t>
  </si>
  <si>
    <t>সংস্থাঃ পরিবেশ ও বন মন্ত্রণালয়</t>
  </si>
  <si>
    <t>উপ-মোট (বন): 4</t>
  </si>
  <si>
    <t>বাংলাদেশ মেরিন ফিশারিজ ক্যাপাসিটি বিল্ডিং প্রকল্প (3য় সংশোধিত) (জুলাই, 2007- জুন, 2019)</t>
  </si>
  <si>
    <t>নিমগাছি সমাজভিত্তিক মৎস্য চাষ প্রকল্প (সেপ্টেম্বর, 2014- জুন, 2019)</t>
  </si>
  <si>
    <t>বাংলাদেশের নির্বাচিত এলাকায় কুচিয়া ও কাঁকড়া চাষ এবং গবেষণা প্রকল্প (১ম সংশোধিত) (ফেব্রুয়ারি, 2015- জুন, 2019)</t>
  </si>
  <si>
    <t>সংস্থাঃ মৎস্য উন্নয়ন কর্পোরেশন (বিএফডিসি)</t>
  </si>
  <si>
    <t>হাওর অঞ্চলে মৎস্য অবতরণ কেন্দ্র স্থাপন (এপ্রিল, 2014- মার্চ, 2019)</t>
  </si>
  <si>
    <t>দেশের ৩টি জেলার ৪টি স্থানে আনুসঙ্গিক সুবিধাদিসহ মৎস্য অবতরণ কেন্দ্র স্থাপন (১ম সংশোধিত) (জুলাই, ১২- ডিাসম্বর, ১৯)</t>
  </si>
  <si>
    <t>সংস্থাঃ মৎস্য গবেষণা ইনস্টিটিউট (বিএফআরআই)</t>
  </si>
  <si>
    <t>মুক্তা চাষ প্রযুক্তি উদ্ভাবন ও সম্প্রসারণ (জুলাই, 2012- জুন, 2019)</t>
  </si>
  <si>
    <t>ঝিনাইদহ সরকারী ভেটেরিনারী কলেজ স্থাপন প্রকল্প (২য় পর্যায়) (01/07/2014-31/12/2018)</t>
  </si>
  <si>
    <t>দক্ষিণ-পশ্চিমাঞ্চলীয় প্রাণিসম্পদ উন্নয়ন প্রকল্প (01/04/2015-30/06/2019)</t>
  </si>
  <si>
    <t>ব্রিড আপগ্রেডেশন থ্রু প্রোজেনী টেস্ট প্রকল্প (৩য় পর্যায়) (01/07/2014-30/06/2019)</t>
  </si>
  <si>
    <t>সমাজভিত্তিক ও বাণিজ্যিক খামারে দেশী ভেড়ার উন্নয়ন ও সংরক্ষণ প্রকল্প (কম্পোনেন্ট-বি) (২য় পর্যায়) (১ম সংশোধিত) (01/07/2012-3১/১২/2018)</t>
  </si>
  <si>
    <t>সংস্থাঃ প্রাণিসম্পদ গবেষণা ইনস্টিটিউট (বিএলআরআই)</t>
  </si>
  <si>
    <t>বাংলাদেশে ক্ষুরারোগ ও পিপিআর গবেষণা প্রকল্প (২য় সংশোধিত) (01/07/2012-30/36/2019)</t>
  </si>
  <si>
    <t>সমাজভিত্তিক ও বাণিজ্যিক খামারে দেশী ভেড়ার উন্নয়ন ও সংরক্ষণ প্রকল্প (কম্পোনেন্ট-এ) (২য় পর্যায়) (01/07/2012-30/06/2018)</t>
  </si>
  <si>
    <t>ফডার গবেষণা ও উন্নয়ন প্রকল্প (01/07/2012-30/06/2018)</t>
  </si>
  <si>
    <t>উপ-মোট (মৎস্য ও প্রাণিসম্পদ ) : 13</t>
  </si>
  <si>
    <t xml:space="preserve">সাব-সেক্টরঃ সেচ </t>
  </si>
  <si>
    <t>নওগাঁ জেলায় ভূ-উপরিস্থ পানির প্রাপ্যতা বৃদ্ধির মাধ্যমে সেচ সুবিধা সম্প্রসারণ ও জলাবদ্ধতা দূরীকরণ (০১/০৭/২০১৫-৩০/০৬/২০১৯)</t>
  </si>
  <si>
    <t>ভূ-গর্ভস্থ সেচ নালা নির্মাণের মাধ্যমে সেচ দক্ষতা বৃদ্ধি (০১/০৭/২০১৫-৩০/০৬/২০১৯)</t>
  </si>
  <si>
    <t>সিলেট বিভাগ ক্ষুদ্র সেচ উন্নয়ন প্রকল্প (০১/১০/২০১৪-৩০/০৬/২০১৯)</t>
  </si>
  <si>
    <t>বরিশাল বিভাগ ক্ষুদ্র সেচ উন্নয়ন প্রকল্প (০১/০৪/২০১৫-৩০/০৬/২০১৯)</t>
  </si>
  <si>
    <t>সংস্থাঃ স্থানীয় সরকার প্রকৌশল অধিদপ্তর (এলজিইডি)</t>
  </si>
  <si>
    <t>অংশগ্রহণমূলক ক্ষুদ্রাকার পানি সম্পদ সেক্টর প্রকল্প (৩য় পর্যায়) (১ম সংশোধিত) (০১/০১/২০১০-৩০/০৬/২০১৮)</t>
  </si>
  <si>
    <t>উপ-মোট (সেচ): ৫</t>
  </si>
  <si>
    <t>মোট (কৃষি) : ৩4</t>
  </si>
  <si>
    <t>বৃহত্তর ফরিদপুর গ্রামীণ অবকাঠামো উন্নয়ন প্রকল্প (৩য় সংশোধিত) (মার্চ ২০১০- জুন ২০১৯)</t>
  </si>
  <si>
    <t>ইউনিয়ন সংযোগ সড়ক ও অবকাঠামো উন্নয়ন: বৃহত্তর চট্টগ্রাম (চট্টগ্রাম ও কক্সবাজার জেলা) (২য় সংশোধিত) (মার্চ ২০১০- জুন ২০১৯)</t>
  </si>
  <si>
    <t>বৃহত্তর ফরিদপুর গ্রামীণ অবকাঠামো উন্নয়ন প্রকল্প (২য় পর্যায়) (৩য় সংশোধিত) (মার্চ ২০১০- জুন ২০১৯)</t>
  </si>
  <si>
    <t>পল্লী অবকাঠামো উন্নয়ন প্রকল্প: বৃহত্তর ঢাকা, টাংগাইল ও কিশোরগঞ্জ জেলা (২য় সংশোধিত) (মার্চ ২০১১- ডিসেম্বর ২০১৮)</t>
  </si>
  <si>
    <t>বৃহত্তর যশোর জেলা অবকাঠামো উন্নয়ন (যশোর, ঝিনাইদহ, মাগুরা ও নড়াইল জেলা প্রকল্প) (২য় সংশোধিত) (মার্চ ২০১১- জুন ২০১৯)</t>
  </si>
  <si>
    <t>বৃহত্তর কুষ্টিয়া জেলা অবকাঠামো উন্নয়ন প্রকল্প (কুষ্টিয়া, চুয়াডাংগা ও মেহেরপুর জেলা) (১ম সংশোধিত) (জানুয়ারি ২০১২- জুন ২০১৮)</t>
  </si>
  <si>
    <t>গুরুত্বপূর্ণ গ্রামীণ অবকাঠামো উন্নয়ন প্রকল্প (২য় সংশোধিত) (মার্চ ২০১৩- জুন ২০১৯)</t>
  </si>
  <si>
    <t>হাওড় অঞ্চলের অবকাঠামো ও জীবনমান উন্নয়ন প্রকল্প (১ম সংশোধিত) (জানুয়ারি ২০১২- জুন ২০১৯)</t>
  </si>
  <si>
    <t xml:space="preserve">রুরাল ট্রান্সপোর্ট ইমপ্রুভমেন্ট প্রজেক্ট-২ (১ম সংশোধিত) (জানুয়ারি ২০১২- জুন ২০১৯)      </t>
  </si>
  <si>
    <t xml:space="preserve">কোস্টাল ক্লাইমেট রেজিলিয়েন্ট ইনফ্রাস্ট্রাকচার প্রজেক্ট (১ম সংশোধিত) (জানুয়ারি ২০১৩- ডিসেম্বর ২০১৮)    </t>
  </si>
  <si>
    <t xml:space="preserve">নর্দান বাংলাদেশ ইন্টিগ্রেটেড ডেভেলপমেন্ট প্রজেক্ট  (মার্চ ২০১3- জুন ২০১9)  </t>
  </si>
  <si>
    <t>বরিশাল বিভাগ পল্লী অবকাঠামো উন্নয়ন প্রকল্প (১ম সংশোধিত) (মার্চ ২০১৩- জুন ২০১৯)</t>
  </si>
  <si>
    <t>বাংলাদেশ কৃষি অবকাঠামো উন্নয়ন কর্মসূচি (১ম সংশোধিত) (মার্চ ২০১৪- জুন ২০১৯)</t>
  </si>
  <si>
    <t>বৃহত্তর নোয়াখালী (নোয়াখালী, ফেনী ও লক্ষীপুর জেলা) পল্লী অবকাঠামো উন্নয়ন প্রকল্প-২ (১ম সংশোধিত) (মার্চ ২০১৪- জুন ২০১৯)</t>
  </si>
  <si>
    <t xml:space="preserve">পটুয়াখালী জেলার কলাপাড়া উপজেলাধীন কলাপাড়া-বালিয়াতলী-গঙ্গামতি সড়কে বড় বালিয়াতলী আন্দারমানিক নদীতে ৬৬৮ মি: দীর্ঘ আরসিসি ডেকযুক্ত স্ট্রেসড গার্ডার ব্রিজ নির্মাণ প্রকল্প (১ম সংশোধিত) (মার্চ ২০১৪- জুন ২০১৯) </t>
  </si>
  <si>
    <t xml:space="preserve">রংপুর বিভাগ গ্রামীণ অবকাঠামো উন্নয়ন প্রকল্প (সংশোধিত) (অক্টোবর ২০১৩ -জুন ২০১৮)
</t>
  </si>
  <si>
    <t>বৃহত্তর ময়মনসিংহ পল্লী অবকাঠামো উন্নয়ন প্রকল্প (১ম সংশোধিত) (জানুয়ারি ২০১৪- জুন ২০১৯)</t>
  </si>
  <si>
    <t>জামালপুর জেলার বকশীগঞ্জ ও দেওয়ানগঞ্জ উপজেলায় ৪টি ব্রীজ নির্মাণ প্রকল্প (জানুয়ারী ২০১৪-অক্টোবর ২০১৮)</t>
  </si>
  <si>
    <t>পল্লী অবকাঠামো উন্নয়ন প্রকল্প (কুমিল্লা, ব্রাহ্মণবাড়ীয়া ও চাঁদপুর জেলা) (১ম সংশোধিত) (জুলাই ২০১৪-জুন ২০১৯)</t>
  </si>
  <si>
    <t>গুরুত্বপূর্ণ ৯টি ব্রীজ নির্মাণ প্রকল্প (১ম সংশোধিত) (জানুয়ারী ২০১৫-ডিসেম্বর ২০১৮)</t>
  </si>
  <si>
    <t>অগ্রাধিকার ভিত্তিতে গুরুত্বপূর্ণ পল্লী অবকাঠামো উন্নয়ন প্রকল্প-২ (জুলাই ২০১৫-জুন ২০১৯)</t>
  </si>
  <si>
    <t>বৃহত্তর চট্টগ্রাম জেলা পল্লী অবকাঠামো উন্নয়ন  (চট্টগ্রাম ও কক্সবাজার জেলা) (জুলাই ২০১৫-জুন ২০১৯)</t>
  </si>
  <si>
    <t>বৃহত্তর পাবনা-বগুড়া জেলা গ্রামীণ অবকাঠামো উন্নয়ন প্রকল্প (জুলাই ২০১৫-জুন ২০১৯)</t>
  </si>
  <si>
    <t>মেহেরপুর জেলার আমঝুপি হতে কেদারগঞ্জ বাইপাস সড়ক প্রশস্তকরণ ও উন্নয়ন প্রকল্প (জানুয়ারী ২০১৬-ডিসেম্বর ২০১৮)</t>
  </si>
  <si>
    <t>কিশোরগঞ্জ জেলাধীন কুলিয়ারচর ও ভৈরব উপজেলায় পল্লী অবকাঠামো উন্নয়ন প্রকল্প (১ম সংশোধিত) (জানুয়ারী ২০১৬-ডিসেম্বর ২০১৮)</t>
  </si>
  <si>
    <t>গোপালগঞ্জ জেলার গুরুত্বপূর্ণ পল্লী অবকাঠামো উন্নয়ন প্রকল্প (জানুয়ারী ২০১৬-জুন ২০১৯)</t>
  </si>
  <si>
    <t>পঞ্চগড়, কুড়িগ্রাম, লালমনিরহাট ও নীলফামারী জেলার (বিলুপ্ত ছিটমহল) গ্রামীণ অবকাঠামো উন্নয়ন প্রকল্প (ডিসেম্বর ২০১৫- জুন ২০১৮)</t>
  </si>
  <si>
    <t>বৃহত্তর রাজশাহী জেলার গ্রামীণ অবকাঠামো উন্নয়ন প্রকল্প (জানুয়ারী ২০১৬-জুন ২০১৯)</t>
  </si>
  <si>
    <t>পটুয়াখালী জেলার অন্তর্গত গলাচিপা ও দশমিনা উপজেলার পল্লী সড়ক উন্নয়ন প্রকল্প (১ম সংশোধিত) (জানুয়ারি ২০১৬-জুন ২০১৮)</t>
  </si>
  <si>
    <r>
      <t>জামালপুর জেলার বকশীগঞ্জ ও দেওয়ানগঞ্জ উপজেলার পল্লী অবকাঠামো উন্নয়ন প্রকল্প (১ম সংশোধিত)</t>
    </r>
    <r>
      <rPr>
        <sz val="11"/>
        <rFont val="NikoshBAN"/>
        <family val="0"/>
      </rPr>
      <t xml:space="preserve"> (জানুয়ারী ২০১৬-ডিসেম্বর ২০১৮)</t>
    </r>
  </si>
  <si>
    <r>
      <t xml:space="preserve">কুমিল্লা জেলার ব্রাক্ষ্মণপাড়া ও বুড়িচং উপজেলার পল্লী  অবকাঠামো উন্নয়ন প্রকল্প (১ম সংশোধিত) </t>
    </r>
    <r>
      <rPr>
        <sz val="11"/>
        <rFont val="NikoshBAN"/>
        <family val="0"/>
      </rPr>
      <t>(জুলাই ২০১৬-জুন ২০১৮)</t>
    </r>
  </si>
  <si>
    <t>বরিশাল জেলার গৌরনদী ও আগৈলঝরা উপজেলা পল্লী অবকাঠামো উন্নয়ন প্রকল্প (জুলাই ২০১৬-ডিসেম্বর ২০১৮)</t>
  </si>
  <si>
    <r>
      <t xml:space="preserve">জামালপুর জেলাধীন ইসলামপুর উপজেলায় পল্লী অবকাঠামো উন্নয়ন প্রকল্প (১ম সংশোধিত) </t>
    </r>
    <r>
      <rPr>
        <sz val="11"/>
        <rFont val="NikoshBAN"/>
        <family val="0"/>
      </rPr>
      <t xml:space="preserve">(জানুয়ারী ২০১৬-ডিসেম্বর ২০১৮) </t>
    </r>
  </si>
  <si>
    <r>
      <t>কুমিল্লা জেলার সদর দক্ষিণ ও নাঙ্গলকোট উপজেলার পল্লী অবকাঠামো উন্নয়ন (২য় পর্যায়) প্রকল্প</t>
    </r>
    <r>
      <rPr>
        <sz val="11"/>
        <rFont val="NikoshBAN"/>
        <family val="0"/>
      </rPr>
      <t xml:space="preserve"> (সেপ্টেম্বর ২০১৬-জুন ২০১৮)</t>
    </r>
  </si>
  <si>
    <r>
      <t xml:space="preserve">পল্লী অবকাঠামো উন্নয়ন প্রকল্প: দক্ষিণ সুনামগঞ্জ ও জগন্নাথপুর উপজেলা, সুনামগঞ্জ জেলা প্রকল্প </t>
    </r>
    <r>
      <rPr>
        <sz val="10"/>
        <rFont val="NikoshBAN"/>
        <family val="0"/>
      </rPr>
      <t>(জুলাই ২০১৬-ডিসেম্বর ২০১৮)</t>
    </r>
  </si>
  <si>
    <r>
      <t>মুন্সিগঞ্জ জেলার সদর এবং গজারিয়া উপজেলায় গুরুত্বপূর্ণ অবকাঠামো উন্নয়ন প্রকল্প (১ম সংশোধিত)</t>
    </r>
    <r>
      <rPr>
        <sz val="10"/>
        <rFont val="NikoshBAN"/>
        <family val="0"/>
      </rPr>
      <t xml:space="preserve"> (জুলাই ২০১৬- জুন ২০১৯)</t>
    </r>
  </si>
  <si>
    <t>রংপুর জেলার পীরগঞ্জ উপজেলাধীন গুরুত্বপূর্ণ অবকাঠামো উন্নয়ন প্রকল্প (অক্টোবর ২০১৬-ডিসেম্বর ২০১৮)</t>
  </si>
  <si>
    <t>লাঙ্গলবন্দ মহাষ্টমী পুণ্যস্নান উৎসবের অবকাঠামো উন্নয়ন প্রকল্প (জানুয়ারী ২০১৭-জুন ২০১৯)</t>
  </si>
  <si>
    <t>ময়মনসিংহ জেলার নান্দাইল উপজেলায় পল্লী অবকাঠামো উন্নয়ন প্রকল্প (জানুয়ারি ২০১৭- ডিসেম্বর ২০১৮)</t>
  </si>
  <si>
    <t>সিরাজগঞ্জ জেলার সদর উপজেলার গ্রামীণ সড়ক উন্নয়ন প্রকল্প (ডিসেম্বর ২০১৬-জুন ২০১৯)</t>
  </si>
  <si>
    <t>সিরাজগঞ্জ জেলার কাজিপুর উপজেলার গ্রামীণ সড়ক ও ব্রীজ/কালভার্ট উন্নয়ন প্রকল্প (ডিসেম্বর ২০১৬-জুন ২০১৯)</t>
  </si>
  <si>
    <t>সিরাজগঞ্জ জেলার কামারখন্দ উপজেলার গ্রামীণ সড়ক উন্নয়ন প্রকল্প (ডিসেম্বর ২০১৬-জুন ২০১৯)</t>
  </si>
  <si>
    <t>পল্লী অবকাঠামো উন্নয়ন প্রকল্পঃ নোয়াখালী জেলার নোয়াখালী সদর, কোম্পানীগঞ্জ ও কবিরহাট উপজেলা প্রকল্প (জানুয়ারী ২০১৭-জুন ২০১৯)</t>
  </si>
  <si>
    <t>কুমিল্লা জেলার মুরাদনগর উপজেলা পল্লী অবকাঠামো উন্নয়ন প্রকল্প (এপ্রিল ২০১৭-জুন ২০১৯)</t>
  </si>
  <si>
    <t>নরসিংদী জেলার সদর উপজেলাধীন গ্রামীণ অবকাঠামো ও জীবনমান উন্নয়ন প্রকল্প (জানুয়ারি ২০১৭-ডিসেম্বর ২০১৮)</t>
  </si>
  <si>
    <t>চট্টগ্রাম জেলার পটিয়া উপজেলার সড়ক ও সড়ক অবকাঠামো উন্নয়ন প্রকল্প (অক্টোবর ২০১৭-জুন ২০১৯)</t>
  </si>
  <si>
    <t>সুনামগঞ্জ ও ব্রাহ্মণবাড়ীয়া জেলার হাওড় অঞ্চলে মাননীয় প্রধানমন্ত্রীর প্রতিশ্রুত রাস্তা ও সেতু নির্মাণ সম্ভাব্যতা সমীক্ষা প্রকল্প (অক্টোবর ২০১৭-ডিসেম্বর ২০১৮)</t>
  </si>
  <si>
    <t>উপ-মোট (স্থানীয় সরকার বিভাগ) : ৪৭</t>
  </si>
  <si>
    <t>পার্বত্য চট্টগ্রাম পল্লী উন্নয়ন প্রকল্প (২য় পর্যায়) (জুলাই ২০১১ - মার্চ ২০১৯)</t>
  </si>
  <si>
    <t>পার্বত্য চট্টগ্রামের খাগড়াছড়ি জেলার সদর উপজেলায় জনগণের জীবনযাত্রার মান উন্নয়নের লক্ষ্যে নয়নপুর মসজিদ থেকে বটতলী পর্যন্ত মাস্টার ড্রেন নির্মাণ (জুলাই ২০১৬-জুন ২০১৮)</t>
  </si>
  <si>
    <t>পার্বত্য চট্টগ্রামের অনগ্রসর জনগোষ্ঠীর আর্থ-সামাজিক উন্নয়নের লক্ষ্যে খাগড়াছড়ি জেলার উপজেলা সদর হতে প্রত্যন্ত অঞ্চলে সংযোগ সড়ক নির্মাণ (জুলাই ২০১৬-জুন ২০১৮)</t>
  </si>
  <si>
    <t>রাঙ্গামাটি পার্বত্য জেলার উপজেলা সদরের সাথে যোগাযোগ উন্নয়নের লক্ষ্যে গ্রামীণ সড়ক অবকাঠামো নির্মাণ (জুলাই ২০১৬-জুন২০১৯)</t>
  </si>
  <si>
    <t>খাগড়াছড়ি পার্বত্য জেলায় বিভিন্ন উপজেলার প্রত্যন্ত জনপদের সাথে উপজেলা সদরের যোগাযোগ নেটওয়ার্ক গড়ে তোলার লক্ষ্যে গ্রামীণ অবকাঠামো নির্মাণ (জুলাই ২০১৬-জুন ২০১৯)</t>
  </si>
  <si>
    <t>উপ-মোট (পল্লী উন্নয়ন ও সমবায় বিভাগ) : ৫</t>
  </si>
  <si>
    <t>মোট (পল্লী উন্নয়ন ও পল্লী প্রতিষ্ঠান) : ৫২</t>
  </si>
  <si>
    <t>সংস্থাঃ বাংলাদেশ পানি উন্নয়ন বোর্ড (বাপাউবো)</t>
  </si>
  <si>
    <t>পাবনা জেলার সুজানগর উপজেলার গাজনার বিলের সংযোগ নদী খনন, সেচ সুবিধার উন্নয়ন এবং মৎস্য চাষ প্রকল্প (২য় সংশোধিত) (০১/০১/১০- ৩০/০৬/১9)</t>
  </si>
  <si>
    <t>গঙ্গা-কপোতাক্ষ সেচ প্রকল্পের পূনর্বাসন প্রকল্প (২য় সংশোধনী প্রক্রিয়াধীন) (১-7-১২-৩০-০৬-১8)</t>
  </si>
  <si>
    <t>সেচ ও নিষ্কাশন ব্যবস্থার উন্নয়নকল্পে কুমিল্লা জেলার কার্জন খাল ও তঃসংলগ্ন শাখা খাল সমূহ পুনঃখনন প্রকল্প (১ম সংশোধিত) (জুলাই, ২০১৫ -জুন, ২০১৮)</t>
  </si>
  <si>
    <t>সুরেশ্বর খাল পুনঃখনন ও নিষ্কাশন প্রকল্প (জুলাই ২০১৬ হতে জুন ২০১৮)</t>
  </si>
  <si>
    <t xml:space="preserve">রাজৈর-কোটালীপাড়া বন্যা নিয়ন্ত্রণ, নিষ্কাশন ও সেচ প্রকল্প (জুলাই, ২০১৬  হতে জুন, ২০১৯)
</t>
  </si>
  <si>
    <t>দিনাজপুর জেলার সদর উপজেলাধীন গৌরীপুর নামক স্থানে খরা মৌসুমে সম্পূরক সেচ প্রদানের লক্ষ্যে পুনর্ভবা নদীর উপর সমন্বিত পানি নিয়ন্ত্রণ অবকাঠামো নির্মাণ প্রকল্প  (অক্টোবর, ২০১৬-জুন, ২০১৯)</t>
  </si>
  <si>
    <t>চর ডেভেলপমেন্ট ও সেটেলমেন্ট প্রকল্প-৪ (সিডিএসপি-৪) (২য় সংশোধিত)  (বাপাউবো অংশ) (০১/০৭/২০১১- ৩১/১২/১৮)</t>
  </si>
  <si>
    <t>পানি ভবন নির্মাণ প্রকল্প (১ম সংশোধিত) (০১/০৭/১৩-৩০/০৬/১৮)</t>
  </si>
  <si>
    <t>লক্ষ্মীপুর জেলার রামগতি ও কমলনগর উপজেলা ও তৎসংলগ্ন এলাকাকে মেঘনা নদীর অব্যাহত ভাঙ্গন হতে রক্ষাকল্পে প্রতিরোধ (প্রথম পর্যায়) (১ম সংশোধিত) (জুলাই, ২০১৪-জুন, ২০১৮)</t>
  </si>
  <si>
    <t>চট্রগ্রাম জেলার বাঁশখালী উপজেলার পোল্ডার নং ৬৪/১এ, ৬৪/১বি, এবং ৬৪/১সি এর সমন্বয়ে ক্ষতিগ্রস্ত অবকাঠামোসমূহের  পূনর্বাসন প্রকল্প) (১ম সংশোধিত) (জুলাই, ২০১৫ হতে জুন, ২০১৮)</t>
  </si>
  <si>
    <t>চট্রগ্রাম জেলাধীন চন্দনাইশ ও সাতকানিয়া উপজেলার সাংগু ও চাঁদখালী নদীর উভয় তীরে সংরক্ষণ প্রকল্প  (১ম সংশোধিত) (এপ্রিল ২০১৫ হতে জুন, ২০১৮)</t>
  </si>
  <si>
    <t>বগুড়া জেলার সারিয়াকান্দি উপজেলাধীন কুর্ণিবাড়ী হতে চন্দন বাইশা পর্যন্ত যমুনা নদীর ডানতীর সংরক্ষণ কাজসহ বিকল্প বাঁধ নির্মাণ প্রকল্প (জুলাই, ২০১৫ - জুন, ২০১৮)</t>
  </si>
  <si>
    <t>ঢাকা জেলার দোহার উপজেলাধীন আওরঙ্গবাদ হতে ব্রাহা বাজার পর্যন্ত পদ্মা নদীর বামতীর সংরক্ষণ মূলক কাজ (নভেম্বর ২০১৫ -জুন ২০১৮)</t>
  </si>
  <si>
    <t>রংপুর জেলার গঙ্গাচড়া ও রংপুর সদর উপজেলায় তিস্তা নদীর ডান তীর ভাঙ্গন হতে রক্ষা প্রকল্প (এপ্রিল ২০১৬-জুন ২০১৮)</t>
  </si>
  <si>
    <t>চট্টগ্রাম জেলার বাপাউবোর আওতায় উপকূলীয় অঞ্চলের পোল্ডার নং-৬১/১(সীতাকুন্ড), ৬১/২(মিরশ্বরাই) এবং ৭২(সন্দ্বীপ) এর বিভিন্ন অবকাঠামো সমূহের ভাঙ্গন প্রতিরোধ, নিষ্কাশন এবং সেচ ব্যবস্থার উন্নয়নের জন্য পুনর্বাসন প্রকল্প (জুলাই, ২০১৬ হতে জুন, ২০১৮)</t>
  </si>
  <si>
    <t>কক্সবাজার জেলার টেকনাফ উপজেলার শাহপরীর দ্বীপের পোল্ডার -৬৮ এর বাঁধ পুনঃনির্মাণ ও প্রতিরক্ষা কাজ প্রকল্প            (জুলাই, ২০১৬ হতে জুন, ২০১৯)</t>
  </si>
  <si>
    <t>আড়িয়াল খাঁ নদীর ভাঙ্গন হতে হাজী শরিয়তউল্লাহ সেতু সংলগ্ন ঢাকা-মাওয়া -ভাঙ্গা-খুলনা জাতীয় মহাসড়ক রক্ষা প্রকল্প  (জুলাই, ২০১৬ হতে জুন, ২০১৯)</t>
  </si>
  <si>
    <t>খুলনা জেলার জলাবদ্ধতা নিরসনকল্পে ভদ্রা ও সালতা নদী পুনঃখনন প্রকল্প (জুলাই, ২০১৬ হতে জুন, ২০১৯)</t>
  </si>
  <si>
    <t>পঞ্চগড় জেলার বোদা উপজেলাধীন সাবেক নাজিরগঞ্জ ও দইখাতা ছিটমহল এলাকায় করতোয়া নদীর ভাঙ্গন হতে তীর সংরক্ষণ। (জুলাই, ২০১৭ হতে জুন, ২০১৯)</t>
  </si>
  <si>
    <t>লালমনিরহাট জেলার পাটগ্রাম উপজেলাধীন সাবেক ১১৯ নং বাঁশকাটা ছিটমহল এর ঘোষপাড়া, দয়ালটারী ও বোস্টারী এলাকায় ধরলা নদীর বাম ও ডান তীর বরাবর নদী তীর সংরক্ষণ প্রকল্প (জানুয়ারী, ২০১৭ হতে জুন, ২০১৯)</t>
  </si>
  <si>
    <r>
      <t>Feasibility Study in Connection with Construction of Water Treatment Plant for Ponding Area of Goran-Chatbari Pump House, Dhaka.</t>
    </r>
    <r>
      <rPr>
        <sz val="12"/>
        <color indexed="8"/>
        <rFont val="SutonnyMJ"/>
        <family val="0"/>
      </rPr>
      <t xml:space="preserve"> (A‡±vei, 2017 n‡Z Ryb,2019) </t>
    </r>
  </si>
  <si>
    <t xml:space="preserve">বরিশাল জেলা সদরের সাথে মেহেন্দিগঞ্জ উপজেলা সদরের যোগাযোগ ও ভূমি পুনরুদ্ধারের জন্য মাসকাটা নদীর উপর ক্রসড্যাম নির্মাণ। ( জুলাই, ২০১৭ হতে জুন, ২০১৯) </t>
  </si>
  <si>
    <t>Feasibility study for Flood Control, Drainage and Irrigation System at Gowainghat in Sylhet District.         (Oct. 2017-June/2019)</t>
  </si>
  <si>
    <t xml:space="preserve">Feasibility Study with ESIA for Resuscitation of Ichamoti River in Pabna Disrtict (Oct. 2017- Dec, 2018).                                       </t>
  </si>
  <si>
    <t xml:space="preserve"> ফেনী জেলার ছাগলনাইয়া ও ফুলগাজী উপজেলাধীন দক্ষিণ সতর নদীর কুল ও মনিপুর এলাকা মুহুরী নদীর বামতীর ভাঙ্গন হতে রক্ষা প্রকল্প । (জানুয়ারি, ২০১৮ থেকে জুন, ২০১৯)</t>
  </si>
  <si>
    <t>Technical Feasibility Study and Environmental and Social Impact Assessment (ESIA) of Embankment-cum-road and Water Management Systems for Economic Zone-4 at Sonadia-Ghotibhanga Islands, Moheskhali, Coxsbazar. (January,2018- December,2018)</t>
  </si>
  <si>
    <t xml:space="preserve">সংস্থাঃ বাংলাদেশ হাওড় ও জলাভূমি উন্নয়ন অধিদপ্তর </t>
  </si>
  <si>
    <t xml:space="preserve">স্টাডি ফর ইনভেস্টিগেশন এন্ড এক্সপানশন অব গ্রাউন্ড ওয়াটার ইরিগেশন ইন হবিগঞ্জ, মৌলভীবাজার, সিলেট, সুনামগঞ্জ, নেত্রকোণা এন্ড কিশোরগঞ্জ ডিস্ট্রিক্ট (০১/০৫/২০১৫-৩০/১২/২০১৮) </t>
  </si>
  <si>
    <t>স্টাডি অব ইন্টারেকশন বিটুইন হাওর এন্ড রিভার ইকোসিস্টেম ইনক্লুডিং ডেভেলপমেন্ট অব ওয়েটল্যান্ড ইনভেনটারী এন্ড ওয়েটল্যান্ড ম্যানেজমেন্ট ফ্রেমওয়ার্ক (০১/০৭/২০১৬-৩০/০৬/২০১৯)</t>
  </si>
  <si>
    <t>সংস্থাঃ বাংলাদেশ নদী গবেষণা ইনস্টিটিউট</t>
  </si>
  <si>
    <t>ব্যাম্বো ব্যান্ডিলিং এর মাধ্যমে জামালপুর জেলার এবং শেরপুর জেলার বিভিন্ন স্থানে নদী তীর সংরক্ষণ পাইলট প্রকল্প (জানুয়ারি ২০১৭ হতে জুন ২০১৯)</t>
  </si>
  <si>
    <t>ব্যাম্বো ব্যান্ডিলিং এর মাধ্যমে জামালপুর জেলার পুরাতন ব্রক্ষপুত্র নদ ও দশানী নদীর ভাঙ্গন জামালপুর সদর, মেলানদাহ ইসলামপুর উপজেলার এলাকা  রক্ষাকল্পে নদী তীর সংরক্ষণ পরীক্ষামূলক পাইলট প্রকল্প (জানুয়ারি ২০১৭ হতে জুন ২০১৯)</t>
  </si>
  <si>
    <t>মোট (পানি সম্পদ) : ৩0</t>
  </si>
  <si>
    <t>সেক্টরঃ  শিল্প</t>
  </si>
  <si>
    <t>সাব-সেক্টরঃ  ক্ষুদ্র ও কুটির শিল্প</t>
  </si>
  <si>
    <t>বিসিক শিল্প নগরী, ঝালকাঠী (১ম সংশোধিত) (০১/০৭/২০১৪-৩০/১২/২০১৮)</t>
  </si>
  <si>
    <t>সার্বজনীন আয়োডিনযুক্ত লবণ তৈরি কার্যক্রমের মাধ্যমে আয়োডিন ঘাটতি পূরণ (৩য় পর্যায়) (০১/০৭/২০০০-৩১/১২/২০১৮)</t>
  </si>
  <si>
    <t>আধুনিক প্রযুক্তি প্রয়োগের মাধ্যমে মৌচাষ উন্নয়ন (০১/০৭/২০১২-৩০/১২/২০১৮)</t>
  </si>
  <si>
    <t>ধামরাই বিসিক শিল্প নগরী সম্প্রসারণ (০১/০১/২০১৫-৩০/১২/২০১৮)</t>
  </si>
  <si>
    <t>সাব-সেক্টরঃ  ইঞ্জিনিয়ারিং এ্যান্ড ইলেক্ট্রনিক্স উইং</t>
  </si>
  <si>
    <t>সংস্থাঃ বাংলাদেশ মান নিয়ন্ত্রণ প্রতিষ্ঠান (বিএসটিআই)</t>
  </si>
  <si>
    <t>মর্ডানাইজেশন অব বিএসটিআই রিজিওনাল অফিস এ্যাট চট্টগ্রাম এন্ড খুলনা (০১/০৭/২০১৫-৩০/০৬/২০১৯)</t>
  </si>
  <si>
    <t>সাব-সেক্টরঃ  পাট, বন্ত্র ও বেপজা উইং</t>
  </si>
  <si>
    <t xml:space="preserve">সংস্থাঃ বস্ত্র পরিদপ্তর </t>
  </si>
  <si>
    <t>৪টি টেক্সটাইল ইন্সটিটিউট স্থাপন শীর্ষক প্রকল্প (০১/১১/২০১০-৩০/০৬/২০১৮)</t>
  </si>
  <si>
    <t>ব্যালেন্সিং মর্ডানাইজেশন রিনোভেশন এন্ড এক্সপানশন (বিএমআরই) অব দ্যা এক্সিসটিং ক্লথ প্রসেসিং সেন্টার এ্যাট মাধবদি, নরসিংদি (০১/০৭/২০১৩-৩০/০৬/২০১৮)</t>
  </si>
  <si>
    <t>বিভিন্ন তাঁত অধ্যুষিত এলাকায় ০৩টি তাঁত সেবা কেন্দ্র স্থাপন শীর্ষক প্রকল্প (০১/০৭/২০১৩-৩০/০৬/২০১৮)</t>
  </si>
  <si>
    <t>সংস্থাঃ বাংলাদেশ রেশম বোর্ড</t>
  </si>
  <si>
    <t>বাংলাদেশ রেশম শিল্পের সম্প্রসারণ ও উন্নয়নের জন্য সমন্বিত পরিকল্পনা শীর্ষক প্রকল্প (০১/০৭/২০১৩-৩০/০৬/২০১৮)</t>
  </si>
  <si>
    <t>মোট (শিল্প) : ৯</t>
  </si>
  <si>
    <t xml:space="preserve">কন্সট্রাকশন অব বিবিয়ানা-III, ৪০০ মেঃওঃ কম্বাইন্ড সাইকেল পাওয়ার প্ল্যান্ট প্রকল্প (০১/০৭/২০১৩-৩০/০৬/২০১৯)
</t>
  </si>
  <si>
    <t xml:space="preserve">এক্সটেশন অব বড়পুকুরিয়া কোল ফায়ারড থার্মাল পাওয়ার স্টেশন বাই ২৭৫ মেঃওঃ (থার্ড ইউনিট) (১/১২/২০১৩-৩১/১২/২০১৮)                       
</t>
  </si>
  <si>
    <t>ইন্সটেলশন অব ৭.৪ মেঃওঃ সোলার ফটোভোটাইক গ্রীড কানেকটেড পাওয়ার প্ল্যান্ট এ্যাট কাপ্তাই                         
(১/০৩/২০১২- ৩১/১২/২০১৮)</t>
  </si>
  <si>
    <t xml:space="preserve">কনস্ট্রাকশন অফ খুলনা কোল বেইজড পাওয়ার প্ল্যান্ট কানেকটিং রোড (০১/০১/২০১৪- ৩০/০৬/২০১৯)
</t>
  </si>
  <si>
    <t xml:space="preserve">মহেশখালী পাওয়ার হাব এর ভূমি অধিগ্রহণ প্রকল্প (০১/০৭/২০১৭-৩১/১২/২০১৮)
</t>
  </si>
  <si>
    <t xml:space="preserve">কেরাণীগঞ্জে বিউবো'র নিজস্ব জমির ভূমি উন্নয়ন ও সীমানা দেয়াল নির্মাণ প্রকল্প (০১/০৭/১৭-৩১/১২/২০১৮)
</t>
  </si>
  <si>
    <t xml:space="preserve">সোলার ষ্ট্রীট লাইটিং প্রোগ্রাম ইন সিটি কর্পোরেশন (১/০১/২০১২- ৩১/১২/২০১৮)
</t>
  </si>
  <si>
    <t>সংস্থাঃ পাওয়ার গ্রীড কোম্পানী অব বাংলাদেশ লিমিটেড (পিজিসিবি)</t>
  </si>
  <si>
    <t xml:space="preserve">১৩২ কেভি গ্রীড নেটওয়ার্ক ডেভেলপমেন্ট প্রজেক্ট ইন ইস্টার্ন রিজিয়ন (০১/০১/২০১৩-৩১/১২/২০১৮)
</t>
  </si>
  <si>
    <t>এ্যানহেন্সমেন্ট অব ক্যাপাসিটি অব গ্রীড সাবস্টেশনস এন্ড ট্রান্সমিশন লাইন ফর রুরাল ইলেকট্রিফিকেশন (জুলাই ২০১৪-জুন ২০১৯)</t>
  </si>
  <si>
    <t>আশুগঞ্জ-ভূলতা ৪০০ কেভি সঞ্চালন লাইন প্রকল্প (০১/০৭/২০১৪-৩০/০৬/২০১৮)</t>
  </si>
  <si>
    <t>বাংলাদেশ (ভেড়ামারা)- ভারত (বহরমপুর) বিদ্যমান গ্রীড আন্তঃসংযোগের ক্ষমতা বর্ধিতরকরণ (৫০০ মেগাওয়াট) প্রকল্প 
 (০১/০১/২০১৫-৩১/১২/২০১৮)</t>
  </si>
  <si>
    <t>পটুয়াখালী - পায়রা ২৩০ কেভি সঞ্চালন লাইন নির্মাণ প্রকল্প (০১/০১/২০১৭-৩০/০৬/২০১৯)</t>
  </si>
  <si>
    <t xml:space="preserve">পল্লী বিদ্যুতায়ন কার্যক্রমের আওতায় ৭০,০০০ ওভারলোডেড বিতরণ ট্রান্সফরমার প্রতিস্থাপন (০১/০১/২০১৬-৩১/১২/২০১৮)
</t>
  </si>
  <si>
    <t xml:space="preserve">পল্লী বিদ্যুতায়ন সম্প্রসারণ ঢাকা বিভাগীয় কার্যক্রম-II  (০১/০৭/২০১৪-৩০/০৬/২০১৯)
</t>
  </si>
  <si>
    <t xml:space="preserve">পল্লী বিদ্যুতায়ন সম্প্রসারণ রাজশাহী-রংপুর বিভাগীয় কার্যক্রম-II  (০১/০৭/২০১৪-৩০/০৬/২০১৯)
</t>
  </si>
  <si>
    <t xml:space="preserve">পল্লী বিদ্যুতায়ন সম্প্রসারণ চট্টগ্রাম-সিলেট  বিভাগীয় কার্যক্রম-II  (০১/০৭/২০১৪-৩০/০৬/২০১৯)
</t>
  </si>
  <si>
    <t xml:space="preserve">পল্লী বিদ্যুতায়ন সম্প্রসারণ খুলনা বিভাগীয় কার্যক্রম-II  (০১/০৭/২০১৪-৩০/০৬/২০১৯)
</t>
  </si>
  <si>
    <t xml:space="preserve">পল্লী বিদ্যুতায়ন সম্প্রসারণ বরিশাল বিভাগীয় কার্যক্রম-II  (০১/০৭/২০১৪-৩০/০৬/২০১৮)
</t>
  </si>
  <si>
    <t xml:space="preserve">কনস্ট্রাকশন এন্ড এক্সপানশন অব ডিস্ট্রিবিউশন নেটওয়ার্ক অব নর্থ এন্ড সাউথ জোন আন্ডার ডিপিডিসি (জুলাই ২০১৩- জুন ২০১৯)
</t>
  </si>
  <si>
    <t>সংস্থাঃ ওয়েষ্ট জোন পাওয়ার ডিস্ট্রবিউশন কোম্পানী লিঃ (ওজোপাডিকো)</t>
  </si>
  <si>
    <t xml:space="preserve">স্ট্রেনদেনিং পাওয়ার ডিস্ট্রিবিউশন সিস্টেম প্রজেক্ট (১/০৭/২০১৪- ৩০/০৬/২০১৮)
</t>
  </si>
  <si>
    <t>সংস্থাঃ বি-আর পাওয়ারজেন কোম্পানী লিঃ</t>
  </si>
  <si>
    <t xml:space="preserve">মিরসরাই ১৫০ মেঃওঃ ডুয়েল ফুয়েল বিদ্যুৎ কেন্দ্র নির্মাণ প্রকল্প (১/৭/২০১৭-৩০/০৬/২০১৯)
</t>
  </si>
  <si>
    <t>সংস্থাঃ রুরাল পাওয়ার কোম্পানী লি: (আরপিসিএল)</t>
  </si>
  <si>
    <t xml:space="preserve">ল্যান্ড এ্যাকুইজিশন এন্ড ল্যান্ড ডেভেলপমেন্ট ফর ইমপ্লিমেন্টেশন অফ গজারিয়া ৩৫০ (+১০%) মেঃওঃ কোল ফায়ার্ড থারমাল পাওয়ার প্ল্যান্ট (১/৭/২০১৬-৩০/৬/২০১৮)
</t>
  </si>
  <si>
    <t xml:space="preserve">ল্যান্ড এ্যাকুইজিশন, ল্যান্ড ডেভেলপমেন্ট এন্ড রিসেটেলমেন্ট ফর ইমপ্লিমেন্টেশন অব পটুয়াখালী ১৩২০  (২ x ৬৬০) মেঃওঃ কোল ফায়ার্ড থারমাল পাওয়ার প্ল্যান্ট (১/১/২০১৬-৩১/১২/২০১৮)
</t>
  </si>
  <si>
    <t>মোট (বিদ্যুৎ) : ২৩</t>
  </si>
  <si>
    <t>মন্ত্রণালয়/বিভাগঃ বিদ্যুৎ, জ্বালানী ও খনিজ সম্পদ মন্ত্রণালয়/জ্বালানী ও খনিজ সম্পদ বিভাগ</t>
  </si>
  <si>
    <t>সংস্থাঃ বাংলাদেশ তৈল, গ্যাস ও খনিজ কর্পোরেশন (পেট্রোবাংলা)</t>
  </si>
  <si>
    <t>রিহ্যাবিলিটেশন এন্ড এক্সপানশন অব এক্সিস্টিং সুপারভাইজরি কন্ট্রোল এন্ড ডাটা একুইজিশন (স্কাডা) সিস্টেম অব ন্যাশনাল গ্যাস গ্রিড আন্ডার জিটিসিএল (কম্পোনেন্ট বি অব ভেড়ামারা কম্বাইন্ড সাইকেল পাওয়ার প্ল্যান্ট ডেভেলপমেন্ট)  (০১/০১/২০১৩-৩১/১২/২০১৮)</t>
  </si>
  <si>
    <t>বাখরাবাদ-সিদ্ধিরগঞ্জ গ্যাস সঞ্চালন পাইপলাইন (০১/০৭/২০০৭-৩১/১২/২০১৮)</t>
  </si>
  <si>
    <t>ইন্সটলেশন অব প্রিপেইড গ্যাস মিটার ফর কেজিডিসিএল (০১/০৭/২০১৪-৩০/০৬/২০১৮)</t>
  </si>
  <si>
    <t>চট্টগ্রাম ফেনী-বাখরাবাদ গ্যাস সঞ্চালন সমান্তরাল পাইপলাইন নির্মাণ প্রকল্প (০১/০৭/২০১৬-৩০/০৬/২০১৯)</t>
  </si>
  <si>
    <t>মোট (তৈল, গ্যাস ও প্রাকৃতিক সম্পদ) : ৪</t>
  </si>
  <si>
    <t>সেক্টরঃ পরিবহণ</t>
  </si>
  <si>
    <t>সাব-সেক্টরঃ সড়ক পরিবহণ</t>
  </si>
  <si>
    <t>মন্ত্রণালয়/বিভাগঃ সড়ক পরিবহন ও মহাসড়ক বিভাগ</t>
  </si>
  <si>
    <t xml:space="preserve">সংস্থাঃ সড়ক ও জনপথ অধিদপ্তর </t>
  </si>
  <si>
    <t>মানিকখালী সেতু নির্মাণসহ-আশাশনি-পাইকগাছা সড়ক উন্নয়ন (২য় সংশোধিত) (০১/০৭/২০১০-৩০/০৬/২০১৮)</t>
  </si>
  <si>
    <t>ভোমরা স্থলবন্দর সংযোগসহ সাতক্ষীরা শহর বাইপাস সড়ক নির্মাণ (১ম সংশোধিত) (০১/১০/২০১০-৩০/০৬/২০১৮)</t>
  </si>
  <si>
    <t>উজানচর-বাজিতপুর-অষ্টগ্রাম সড়ক উন্নয়ন (বাজিতপুর-অষ্টগ্রাম অংশ) (২য় সংশোধিত) (০১/০১/২০১১-৩১/১২/২০১৮)</t>
  </si>
  <si>
    <t>কিশোরগঞ্জ-করিমগঞ্জ-চামড়াঘাট-মিঠামইন সড়ক উন্নয়ন (চামড়াঘাট-মিঠামইন অংশ) (২য় সংশোধিত) (০১/০১/২০১১-৩০/০৬/২০১৮)</t>
  </si>
  <si>
    <t>ঝিনাইদহ-চুয়াডাঙ্গা মেহেরপুর-মুজিবনগর সড়ক উন্নীতকরণ (১ম সংশোধিত)  (০১/০১/২০১১-৩০/০৬/২০১৮)</t>
  </si>
  <si>
    <t>মতলব এ ধনাগোদা নদীর উপর সেতু  (মতলব সেতু) নির্মাণ  (১ম সংশোধিত) (০১/০৯/২০১৪-৩০/০৬/২০১৮)</t>
  </si>
  <si>
    <t>মদন-খালিয়াজুড়ি সাবমার্জিবল সড়ক নির্মাণ এবং নেত্রকোণা-মদন-খালিয়াজুড়ী সড়কের ৩৭তম কিলোমিটারে বালাই নদীর উপর পিসি র্গাডার সেতু নির্মাণ (০১/০৯/২০১৪-৩০/০৬/২০১৮)</t>
  </si>
  <si>
    <t>জামালপুর-মাদারগঞ্জ সড়ক প্রশস্থকরণ ও মজবুতীকরণ (২য় সংশোধিত) (০১/০৯/২০১৪-৩০/০৬/২০১৮)</t>
  </si>
  <si>
    <t>খাগড়াছড়ি জেলার বিভিন্ন সড়কে পিসি গার্ডার সেতু, আরসিসি সেতু ও আরসিসি বক্স কালভার্ট নির্মাণ (১ম সংশোধিত) (০১/০১/২০১৫-৩১/১২/২০১৮)</t>
  </si>
  <si>
    <t>সোনাগাজী- ওলামাবাজার-চরদরবেশপুর-কোম্পানীগঞ্জ সড়কে ৬ষ্ঠ কিলোমিটারে ছোট ফেনী নদীর উপর ৪৭৮.১৭১ মিটার পিসি গার্ডার সেতু নির্মাণ (১ম সংশোধিত) (০১/০৪/২০১৫-৩০/০৬/২০১৮)</t>
  </si>
  <si>
    <t>সোনপুর (নোয়াখালী)- সোনাগাজী (ফেনী)-জোরারগঞ্জ (চট্টগ্রাম) সড়ক উন্নয়ন (০১/০৯/২০১৫-৩০/০৬/২০১৯)</t>
  </si>
  <si>
    <t>ঢাকা-চট্টগ্রাম-কক্সবাজার মহাসড়কের ইন্দ্রপুল হতে চক্রশালা পর্যন্ত বাঁক সরলীকরণ (০১/০১/২০১৬-৩০/০৬/২০১৯)</t>
  </si>
  <si>
    <t>বাকেরগঞ্জ-পাদ্রীশিবপুর-কাঁঠালতলী-সুবিদখালী-বরগুনা সড়ক প্রশস্তকরণ ও মজবুতিকরণ (০১/০৭/২০১৫-৩০/০৬/২০১৮)</t>
  </si>
  <si>
    <t>নীলফামারী-জলঢাকা সড়ক উন্নয়ন (০১/০১/২০১৬-৩১/১২/২০১৮)</t>
  </si>
  <si>
    <t>ময়মনসিংহ-গফরগাঁও-টোক সড়কের ৭২তম কিলোমিটার বানার নদীর উপর ২৮২.৫৫৮ মিটার দীর্ঘ পিসি গার্ডার সেতু নির্মাণ (০১/০৩/২০১৬-৩১/১২/২০১৮)</t>
  </si>
  <si>
    <t>গাইবান্ধা-ফুলছড়ি-ভরতখালী-সাঘাটা সড়ক প্রশস্তকরণ ও উন্নয়ন  (০১/০৩/২০১৬-৩০/০৬/২০১৯)</t>
  </si>
  <si>
    <t>ঢাকা-সিলেট মহাসড়কের ৯৩তম কিলোমিটারে ২১৯.৪৫৬ মিটার দীর্ঘ শাহবাজপুর সেতু নির্মাণ এবং বিদ্যমান সেতু পূনর্বাসন (০১/০৪/২০১৬-৩০/০৬/২০১৮)</t>
  </si>
  <si>
    <t>সাদুল্লাপুর-পীরগঞ্জ-নবাবগঞ্জ জেলা মহাসড়ক প্রশস্তকরণ (১ম সংশোধিত) (০১/০৫/২০১৬-৩০/০৬/২০১৮)</t>
  </si>
  <si>
    <t>বড়তাকিয়া (আবুতোরাব) থেকে মিরসরাই অর্থনৈতিক অঞ্চল সংযোগ সড়ক (০১/০৫/২০১৬-৩০/০৬/২০১৮)</t>
  </si>
  <si>
    <t>জাতীয় মহাসড়ক (এন-৭) এর মাগুড়া শহর অংশের রামনগর মোড় হতে আবালপুর পর্যন্ত সড়ক প্রশস্তকরণ (০১/০৪/২০১৬-৩০/০৬/২০১৮)</t>
  </si>
  <si>
    <t>ঢাকা-খুলনা (এন-৮) মহাসড়কের যাত্রাবাড়ী ইন্টার সেকশন থেকে (ইকুরিয়া-বাবুবাজার লিংক সড়কসহ) মাওয়া পর্যন্ত এবং পাঁচ্চর (০১/০৫/২০১৬-৩০/০৪/২০২০)</t>
  </si>
  <si>
    <t>বগুড়া-সারিয়াকান্দি সড়কের ০৩টি বেইলী সেতু প্রতিস্থাপন (২টি সেতু, ১টি কালভার্ট) ও ১টি ক্ষতিগ্রস্থ আরসিসি সেতু পুন:নির্মাণ (০১/০১/২০১৭-৩০/০৬/২০১৯)</t>
  </si>
  <si>
    <t>জামালপুর-মাদারগঞ্জ মহাসড়কে ৩টি পিসি গার্ডার সেতু নির্মাণ  (০১/১০/২০১৬-৩১/১২/২০১৮)</t>
  </si>
  <si>
    <t>টঙ্গী-কালিগঞ্জ-ঘোড়াশাল-পাঁচদোনা আঞ্চলিক মহাসড়কের (আর-৩০১) শহীদ ময়েজউদ্দিন সেতু হতে পাঁদোনা পর্যন্ত অংশ (০১/০১/২০১৭-৩১/১২/২০১৮)</t>
  </si>
  <si>
    <t>চট্টগ্রাম জেলার জরাজীর্ণ ও সংকীর্ণ কালারপোল ও হিদিয়া সেতুর স্থলে ১৮০.৩৭৩ মিটার সেতু নির্মাণ (০১/০১/২০১৭-৩০/০৬/২০১৯)</t>
  </si>
  <si>
    <t>ঘূর্ণিঝড় রোয়ানু ক্ষতিগ্রস্থ কুতুবদিয়া আজম জেলা মহাসড়ক এবং একতাবাজার -পহরচাঁদা পেকুয়া বাজার  (০১/০১/২০১৭-৩০/০৬/২০১৯)</t>
  </si>
  <si>
    <t>বরিশাল-ঝালকাঠী-রাজাপুর-ভান্ডারিয়া-পিরোজপুর সড়কের ৪৬তম কিলোমিটারে পোনানদীর উপর পিসি গার্ডার সেতু (০১/১১/২০১৬-৩১/১২/২০১৮)</t>
  </si>
  <si>
    <t>আলীকদম জালানীপাড়া-করুকপাতা-পোয়ামুহুরী সড়ক নির্মাণ (০১/০১/২০১৭-৩০/০৬/২০১৯)</t>
  </si>
  <si>
    <r>
      <rPr>
        <sz val="12"/>
        <rFont val="NikoshBAN"/>
        <family val="0"/>
      </rPr>
      <t>ব্রাহ্মণবাড়িয়া শহরের রামরাইল ব্রিজ এপ্রোচ থেকে পুনিয়ট মোড় পর্যন্ত মহাসড়ক জাতীয় মহাসড়ক মানে ও প্রশস্ততায় উন্নীতকরণ</t>
    </r>
    <r>
      <rPr>
        <sz val="12"/>
        <color indexed="30"/>
        <rFont val="NikoshBAN"/>
        <family val="0"/>
      </rPr>
      <t xml:space="preserve"> </t>
    </r>
    <r>
      <rPr>
        <sz val="12"/>
        <rFont val="NikoshBAN"/>
        <family val="0"/>
      </rPr>
      <t>(০১/০১/২০১৭-৩১/১২/২০১৮)</t>
    </r>
  </si>
  <si>
    <t>বগাছড়ি-নানিয়ারচর-লংগদু সড়কের ১০তম কিলোমিটারে চেংগী নদীর উপর ৫০০.০০ মিটার দীর্ঘ সেতু নির্মাণ (০১/১১/২০১৬-৩১/১২/২০১৮)</t>
  </si>
  <si>
    <r>
      <t xml:space="preserve">হেমায়েতপুর-সিংগাইন-মানিকগঞ্জ আঞ্চলিক মহাসড়ক যথাযথমানে ও প্রশস্থতায় উন্নীতকরণ </t>
    </r>
    <r>
      <rPr>
        <sz val="11"/>
        <rFont val="NikoshBAN"/>
        <family val="0"/>
      </rPr>
      <t>(০১/০৭/২০১৭-৩০/০৬/২০১৯)</t>
    </r>
  </si>
  <si>
    <t>লাঙ্গলবন্দ-কাইকারটেক-নবীগঞ্জ জেলা মহাসড়কের লাঙ্গলবন্দ হতে মিনার বাড়ী পর্যন্ত সড়ক প্রশস্তকরণ (০১/০২/২০১৭-৩০/০৬/২০১৮)</t>
  </si>
  <si>
    <t>কুড়িগ্রাম-রাজারহাট-তিস্তা জেলা মহাসড়ক উন্নয়ন (০১/০৭/২০১৭-৩০/০৬/২০১৯)</t>
  </si>
  <si>
    <t>জিঞ্জিরা-কেরানীগঞ্জ-নবাবগঞ্জ-দোহার-শ্রীনগর মহাসড়ক উন্নযন (কদমতলী থেকে জনি টাওয়ার লিংকসহ)                (০১/০৭/২০১৭-৩০/০৬/২০১৯)</t>
  </si>
  <si>
    <t>মিরপুর ডিওএইচএস গেট-২ হতে মিরপুর-১২ বাসস্ট্যান্ড পর্যন্ত মহাসড়ক প্রশস্তকরণ ও উন্নয়ন প্রকল্প (০১/০১/২০১৮-৩১/১২/২০১৮)</t>
  </si>
  <si>
    <t>মরজাল-বেলাব সড়ক ও পোড়াদিয়া-বেলার জেলা মহাসড়ক দুটি যথাযথ মান ও প্রশস্ততায় উন্নীতকরণ (০১/০১/২০১৮-৩১/১২/২০১৮)</t>
  </si>
  <si>
    <t>ইজমেতা মহাসড়ক ৪লেনে উন্নীতকরণ (০১/০১/২০১৮-৩০/০৬/২০১৯)</t>
  </si>
  <si>
    <t>সংস্থাঃ বিআরটিসি</t>
  </si>
  <si>
    <t>বিআরটিসি'র জন্য বাস সংগ্রহ (০১/০২/২০১৬-৩০/০৬/২০১৮)</t>
  </si>
  <si>
    <t>বিআরটিসি'র জন্য ট্রাক সংগ্রহ (০১/০২/২০১৬-৩০/০৬/২০১৮)</t>
  </si>
  <si>
    <t>উপ-মোট (সড়ক পরিবহণ) : ৩9</t>
  </si>
  <si>
    <t>সাব-সেক্টরঃ বাংলাদেশ রেলওয়ে</t>
  </si>
  <si>
    <t>সিগন্যালিংসহ টঙ্গী-ভৈরববাজার পর্যন্ত ডাবল লাইন নির্মাণ (২য়সংশোধিত) (০১/০৭/২০০৬ হতে ৩০/০৬/২০১৮)</t>
  </si>
  <si>
    <t xml:space="preserve">বাংলাদেশ রেলওয়ের সংস্কার (১ম সংশোধিত (০১/০৭/২০০৬ হতে ৩০/০৬/২০১৮
</t>
  </si>
  <si>
    <t xml:space="preserve">খুলনা রেলওয়ে স্টেশন ও ইয়ার্ড রিমডেলিং এবং বেনাপোল রেলওয়ে স্টেশনের অপারেশনাল সুবিধাদির উন্নয়ন (১ম সংশোধিত) (০১/০৭/২০০৭ হতে ৩০/০৬/২০১৮)
</t>
  </si>
  <si>
    <t xml:space="preserve">বাংলাদেশ রেলওয়ের রেলওয়ে এপ্রোচসহ ২য় ভৈরব এবং ২য় তিতাস সেতু নির্মাণ (০১/১১/২০১০ হতে ৩১/১২/২০১৭)
</t>
  </si>
  <si>
    <t xml:space="preserve">লাকসাম এবং চিনকী আস্তানার মধ্যে ডাবল লাইন ট্র্যাক নির্মাণ (২য় সংশোধিত) (০১/০৭/২০০৭ হতে ৩১/১২/২০১৭)
</t>
  </si>
  <si>
    <t xml:space="preserve">বাংলাদেশ রেলওয়ের কালুখালী-ভাটিয়াপাড়া সেকশনের পুনর্বাসন এবং কাশিয়ানী-গোপালগঞ্জ-টুঙ্গিপাড়া নতুন রেলপথ নির্মাণ (১ম সংশোধিত) (০১/১০/২০১০ হতে ৩১/১২/২০১৮)
</t>
  </si>
  <si>
    <t xml:space="preserve">ঈশ্বরদী থেকে পাবনা হয়ে ঢালারচর পর্যন্ত নতুন রেলওয়ে লাইন নির্মাণ (১ম সংশোধিত) (০১/১০/২০১০ হতে ৩০/০৬/২০১)
</t>
  </si>
  <si>
    <t xml:space="preserve">বাংলাদেশ রেলওয়ের ঈশ্বরদী-জয়দেবপুর সেকশনের ৪ টি স্টেশনে নবনির্মিত ৩য় লাইনগুলোতে কম্পিউটার বেইজ্‌ড ইন্টারলকিং ব্যবস্থার সম্প্রসারণ (১ম সংশোধিত) (০১/০৭/২০১৪ হতে ৩০/০৬/২০১৮)
</t>
  </si>
  <si>
    <t xml:space="preserve">নারায়ণগঞ্জ-জয়দেবপুর সেকশনে ওভারপাস/আন্ডারপাস নির্মাণের জন্য সম্ভাব্যতা সমীক্ষা (০১/০৪/২০১৬-৩০/০৯/২০১৮)                           
</t>
  </si>
  <si>
    <t xml:space="preserve">বাংলাদেশ রেলওয়ের জন্য ১০০ টি মিটার গেজ যাত্রীবাহী ক্যারেজ পুনর্বাসন (০১/০৭/২০১৫ হতে ৩০/০৬/২০১৯)
</t>
  </si>
  <si>
    <t>উপ-মোট (বাংলাদেশ রেলওয়ে) : 10</t>
  </si>
  <si>
    <t xml:space="preserve">সাব-সেক্টরঃ নৌ পরিবহন </t>
  </si>
  <si>
    <t>মন্ত্রণালয়/বিভাগঃ নৌ-পরিবহন মন্ত্রণালয়</t>
  </si>
  <si>
    <t>10টি ড্রেজার, ক্রেনবোট, টাগবোট, অফিসার্স হাউজবোট ও ক্রু-হাউজবোটসহ অন্যান্য সহায়ক সরঞ্জাম/যন্ত্রপাতি সংগ্রহ (১ম সংশোধিত) (জুলাই ২০১১-জুন ২০১৮)</t>
  </si>
  <si>
    <t>শীপ পার্সোনেল ট্রেনিংইনস্টিটিউট স্থাপন, মাদারীপুর (জুলাই ২০১৩- জুন ২০১৯)</t>
  </si>
  <si>
    <t>সন্দ্বীপস্থ গুপ্তছড়ায় আরসিসি জেটি পুন:নির্মাণ (জুলাই ২০১৭- জুন ২০১৯)</t>
  </si>
  <si>
    <t>খুলনা নরসিংদী, বরগুনা নদীবন্দর আধুনিকায়ন এবং গলাচিপা, মোংলা, মেঘনা, সুনামগঞ্জ, টেকেরহাট ঘোড়াশাল, কাচপুর  ভৈরব নৌ বন্দরসহ দাউদকান্দি বাউসিয়া বন্দরের উন্নয়নের জন্য সম্ভাব্যতা সমীক্ষা প্রকল্প (জানুয়ারি ২০১৮-ডিসেম্বর ২০১৮)</t>
  </si>
  <si>
    <t>চট্টগ্রামের মিরেরশ্বরাই ও সন্দ্বীপ কক্সবাজারের সোনাদিয়া ও টেকনাফ (সাবরাং ও জালিয়ার দ্বীপ) অংশের জেটিসহ আনুষঙ্গিক স্থাপনাদি উন্নয়নের নিমিত্ত সম্ভাব্যতা ও বিস্তারিত নক্স প্রণয়ন (ফেব্রুয়ারি ২০১৮-জানুয়ারি ২০১৯)</t>
  </si>
  <si>
    <t>সংস্থাঃ স্থল  বন্দর কর্তৃপক্ষ</t>
  </si>
  <si>
    <t>তামাবিল স্থল বন্দর উন্নয়ন  (জুলাই ২০১৪ -  জুন ২০১৮)</t>
  </si>
  <si>
    <t>মংলা বন্দরের জন্য নিসৃত তেল অপসারণকারী জলযান সংগ্রহ (জুলাই ২০১৬-জুন ২০১৮)</t>
  </si>
  <si>
    <t>চট্টগ্রাম-সন্দ্বীপ-হাতিয়া-বরিশালরুটে দক্ষ যাত্রী সার্ভিস পরিচালনার লক্ষ্যে যাত্রীবাহী জাহাজ নির্মাণ (ডিসেম্বর ২০১৪-জুন ২০১৮)</t>
  </si>
  <si>
    <t>ঢাকা বরিশাল খুলনা অভ্যন্তরীণ নৌরুটে যাত্রীপরিবহনের জন্য ২টি নতুন জলযান সংগ্রহ (জানুয়ারি ২০১৫- ডিসেম্বর ২০১৮)</t>
  </si>
  <si>
    <t>সংস্থাঃ বিএসসি</t>
  </si>
  <si>
    <t>৬টি নতুন জাহাজ ৩টি নতুন প্রোডাক্ট অয়েল ট্যাস্কার ও ৩টি নতুন বাল্ক ক্যারিয়ার সংগ্রহ প্রতিটি প্রায় ৩৯০০০ ডিডব্লিউটি সম্পন্ন (জুলাই ২০১৫- জুন ২০১৮)</t>
  </si>
  <si>
    <t>উপ-মোট (নৌ পরিবহন ) : ১০</t>
  </si>
  <si>
    <t>মোট (পরিবহন ) : ৫9</t>
  </si>
  <si>
    <t>সেক্টরঃ যোগাযোগ</t>
  </si>
  <si>
    <t>মন্ত্রণালয়/বিভাগঃ ডাক ও টেলিযোগাযোগ ও তথ্য প্রযুক্তি</t>
  </si>
  <si>
    <t>সাইবার থ্রেট ডিটেকশন এন্ড রেসপন্স (ডিসেম্বর ২০১৬-মে ২০১৯)</t>
  </si>
  <si>
    <t>সংস্থাঃ ডাক বিভাগ</t>
  </si>
  <si>
    <t>বাংলাদেশ ডাক অধিদপ্তরের সদর দপ্তর নির্মাণ (জুলাই ২০১৪-ডিসেম্বর ২০১৮)</t>
  </si>
  <si>
    <t>জরাজীর্ণ ডাকঘরসমূহের নির্মাণ/পুন:নির্মাণ (২য় পর্যায়) (জুলাই ২০১৭-জুন ২০১৯)</t>
  </si>
  <si>
    <t>সংস্থাঃ বাংলাদেশ আবহাওয়া অধিদপ্তর</t>
  </si>
  <si>
    <t>১৩টি নদী বন্দরে ১ম শ্রেণীর আবহাওয়া পর্যবেক্ষণত্তোর যোগাযোগ শক্তিশালীকরণ ( ০১ জুলাই ২০১৫ হতে ৩০ জুন ২০১৯)</t>
  </si>
  <si>
    <t>ঢাকা ও রংপুরস্থ আবহাওয়া রাডারের উন্নয়ন  (জুলাই ২০১৬-জুন ২০১৯)</t>
  </si>
  <si>
    <t>সংস্থাঃ বাংলাদেশ আর্মি হেড কোয়ার্টাস (বি. এ. এইচ)</t>
  </si>
  <si>
    <t>ঢাকার সেনানিবাস ডাইরেক্টরেট জেনারেল অব ফোর্সেস ইন্টেলিজেন্স (ডিজিএএফআই) অব জন্য আনুষঙ্গিক কাজসহ অফিসার্স মেস কমপ্লেক্স ও বাসস্থান নির্মাণ (জুলাই ২০১৭-জুন ২০১৯)</t>
  </si>
  <si>
    <t>ঢাকার সেনানিবাস প্রেসিডেন্ট গার্ড রেজিমেন্ট (পিজিআর) এর জুনিয়র কমিশন্ড অফিসার্স ও অন্যান্য পদবীদের বাসস্থান নির্মাণ (জুলাই ২০১৬-জুন ২০১৯)</t>
  </si>
  <si>
    <t>ঢাকার সেনানিবাসে আইএসএসবি'র পরীক্ষার্থী ও প্রশিক্ষণার্থীদের জন্য আনুষঙ্গিক সুবিধাদিসহ ডরমেটরী নির্মাণ (জুলাই ২০১৭-জুন ২০১৯)</t>
  </si>
  <si>
    <t>মোট (যোগাযোগ): ৮</t>
  </si>
  <si>
    <t>সেক্টরঃ ভৌত পরিকল্পনা, পানি সরবরাহ ও গৃহায়ণ</t>
  </si>
  <si>
    <t>সংস্থাঃ গণপূর্ত অধিদপ্তর (গণপুর্ত অধিদপ্তর)</t>
  </si>
  <si>
    <t>জাতীয় সংসদ ভবনের পূর্ত কাজ বৈদ্যুতিক ও যান্ত্রিক সিস্টেমের উন্নয়ন (জুলাই ২০১৫-ডিসেম্বর ২০১৮)</t>
  </si>
  <si>
    <t>ঢাকার বেইলী রোডে মাননীয় মন্ত্রীবর্গের জন্য বাসভবন নির্মাণ (মিনিস্টার্স এ্যাপার্টমেন্ট-৩) (জুলাই ২০১৫-জুন ২০১৮)</t>
  </si>
  <si>
    <t>ঢাকার ইস্কাটনে সিনিয়র সচিব, সচিব ও গ্রেড-১ কর্মকর্তাদের জন্য আবাসিক ফ্ল্যাট নির্মাণ (জানুয়ারি ২০১৬-জুন ২০১৮)</t>
  </si>
  <si>
    <t>মিরপুর ৬নং সেকশনে গণপূর্ত অধিদপ্তরের কর্মকর্তা-কর্মচারীদের জন্য ২৮৮টি আবাসিক ফ্ল্যাট নির্মাণ (জানুয়ারি ২০১৬-জুন ২০১৯)</t>
  </si>
  <si>
    <t>তেজগাঁওস্থ প্রধানমন্ত্রীর কার্যালয়ের কর্মকর্তা-কর্মচারীদের জন্য ২টি আবাসিক ভবন ও অন্যান্য অবকাঠামো নির্মাণ (সেপ্টেম্বর ২০১৭-জুন ২০২০)</t>
  </si>
  <si>
    <t>চট্টগ্রাম বায়োজিদ এলাকায় আধুনিক সুযোগ সুবিধা বিশিষ্ট সবুজ উদ্যান স্থাপন (সেপ্টেম্বর ২০১৭- ডিসেম্বর ২০১৮)</t>
  </si>
  <si>
    <t>কক্সবাজার জেলাধীন গণপূর্ত অধিদপ্তরের খালি জমিতে দু'টি আধুনিক সুযোগ সুবিধা বিশিষ্ট উদ্যান ও একটি খেলার মাঠ উন্নয়ন (অক্টোবর ২০১৭- ডিসেম্বর ২০১৮)</t>
  </si>
  <si>
    <t>এসএসএফ এর অফিসার্স মেস ও নন-গেজেটেড কর্মচারীদের আবাসিক ভবনের উর্ধ্বমুখী সম্প্রসারণ (ডিসেম্বর ২০১৭-জুন ২০১৯)</t>
  </si>
  <si>
    <t>প্রধানমন্ত্রী কার্যালয়ের ক্যাফেটেরিয়া ও বিভিন্ন হলের অভ্যন্তরীণ পরিবর্তন ও পরিবর্ধন কাজ  (ফেব্রুয়ারি ২০১৮-জুন ২০১৯)</t>
  </si>
  <si>
    <t>সংস্থাঃ চট্টগ্রাম উন্নয়ন কর্তৃপক্ষ (চট্টগ্রাম উন্নয়ন কর্তৃপক্ষ)</t>
  </si>
  <si>
    <t>মুরাদপুর, ২নং গেইট ও জিইসি জংশনে ফ্লাইওভার নির্মাণ (২য়সংশোদিত) (০১/০৭/২০১০-৩০/০৬/২০১৮)</t>
  </si>
  <si>
    <t>এশিয়ান ইউনির্ভাসিটি ফর উইমেন এর বহি:সীমানা দিয়ে লুপ রোড নির্মাণসহ ঢাকা ট্রাংক রোড হতে বায়েজিদ বোস্তামী পর্যন্ত সংযোগ সড়ক নির্মাণ (১ম সংশোধিত) (০১/১০/২০১৩-৩১/১২/২০১৮)</t>
  </si>
  <si>
    <t xml:space="preserve">সংস্থাঃ রাজশাহী উন্নয়ন কর্তৃপক্ষ </t>
  </si>
  <si>
    <t>বেগুনবাড়ি খালসহ হাতিরঝিল এলাকার সমন্বিত উন্নয়ন প্রকল্প (৪র্থ সংশোধিত) (০১/০৭/২০০৭-৩০/০৬/২০১৯)</t>
  </si>
  <si>
    <t>পরিকল্পনা বিভাগ/কমিশনের কর্মকর্তা/কর্মচারীদের আবাসন ভবন নির্মাণ (আগস্ট ২০১৫-জুন ২০১৮)</t>
  </si>
  <si>
    <t>বাংলাদেশের উন্নয়ন কর্মকান্ড প্রদর্শন (০১/১০/২০১৬-৩১/১২/২০১৮)</t>
  </si>
  <si>
    <t>পরিকল্পনা কমিশন চত্বরে মসজিদ ও গণপূর্ত উপ-বিভাগীয় প্রকৌশলীর অফিস ভবন নির্মাণসহ অন্যান্য কাজ</t>
  </si>
  <si>
    <t>সংস্থাঃ নগর উন্নয়ন অধিদপ্তর (ইউ.ডি.ডি)</t>
  </si>
  <si>
    <t>প্রিপারেশন অব ডেভেলপমেন্ট প্ল্যান ফর কুস্টিয়া সদর উপজেলা শীর্ষক প্রকল্প (জানুয়ারি ২০১৬-ডিসেম্বর ২০১৭)</t>
  </si>
  <si>
    <t>চট্টগ্রাম জেলার মীরসরাই উপজেলার উন্নয়ন পরিকল্পনা প্রণয়ন: রিস্ক সেনসেটিভ ল্যান্ড ইউজ প্ল্যান (জানুয়ারি ২০১৭-ডিসেম্বর ২০১৮)</t>
  </si>
  <si>
    <t>সংস্থাঃ এন এস আই</t>
  </si>
  <si>
    <t>কন্সট্রাকশন অব ১০ (টেন) স্টোরেড অফিস বিল্ডিং ফর এনএসআই উইথ ২০ (টোয়েন্টি) স্টোরেড ফাউন্ডেশন এন্ড এ বেসমেন্ট (০১/১০/২০১৩-৩০/০৬/২০১৯)</t>
  </si>
  <si>
    <t>সংস্থাঃ বিও আই</t>
  </si>
  <si>
    <t>বিনিয়োগ বোর্ড ভবন নির্মাণ (সংশোধিত) (০১/০৭/২০১১-৩০/০৬/২০১৮)</t>
  </si>
  <si>
    <t>সংস্থাঃ রাজশাহী উন্নয়ন কর্তৃপক্ষ (রাজশাহী উন্নয়ন কর্তৃপক্ষ)</t>
  </si>
  <si>
    <t>কোর্ট হতে রাজশাহী বাইপাস সড়ক পর্যন্ত সড়ক প্রশস্তকরণ (১ম সংশোধিত) (০১/০১/২০১৩-৩০/০৬/২০১৮)</t>
  </si>
  <si>
    <t>মন্ত্রণালয়/বিভাগঃ জন প্রশাসন মন্ত্রণালয়</t>
  </si>
  <si>
    <t>কুমিল্লা সার্কিট হাউজ সম্প্রসারণ (জানুয়ারি ২০১৭-জুন ২০১৮)</t>
  </si>
  <si>
    <t>রাঙ্গামাটি, কুষ্টিয়া এবং ময়মনসিংহ সমন্বিত জেলা কার্যালয়ের জন্য অফিস ভবন নির্মাণ (জুলাই ২০১৬-জুন ২০১৯)</t>
  </si>
  <si>
    <t>মন্ত্রণালয়/বিভাগঃ সরকারি কর্ম কমিশন সচিবালয়</t>
  </si>
  <si>
    <t>বাংলাদেশ সরকারি কর্ম কমিশন সচিবালয় কমপ্লেক্স নির্মাণ (৩য় পর্যায়) (৭ম ফ্লোর থেকে ১০ম ফ্লোর) (আগস্ট ২০১৬-ডিসেম্বর ২০১৮)</t>
  </si>
  <si>
    <t>মন্ত্রণালয়/বিভাগঃ স্বরাষ্ট্র</t>
  </si>
  <si>
    <t>সংস্থাঃ ফায়ার সার্ভিস ও সিভিল ডিফেন্স ডাইরেকটরেট (এফ.এস.সি.ডি.ডি)</t>
  </si>
  <si>
    <t>দেশের গুরুত্বপূর্ণ ২৫টি উপজেলা সদর/স্থানে ফায়ার সার্ভিস ও সিভিল ডিফেন্স স্টেশন স্থাপন (১ম সংশোধিত) (০১/০৭/২০০৬-৩১/১২/২০১৮)</t>
  </si>
  <si>
    <r>
      <t xml:space="preserve">দেশের গুরুত্বপূর্ণ উপজেলা সদর/স্থানে ১৫৬টি ফায়ার সার্ভিস ও সিভিল ডিফেন্স স্টেশন স্থাপন </t>
    </r>
    <r>
      <rPr>
        <sz val="11"/>
        <rFont val="NikoshBAN"/>
        <family val="0"/>
      </rPr>
      <t>(০১/০৭/২০১২-৩০/০৬/২০১৯)</t>
    </r>
  </si>
  <si>
    <t>পুলিশ বিভাগের ১৯টি ইউনিটে ১৯টি অস্ত্রাগার নির্মাণ (জুলাই ২০১৫-২০১৮)</t>
  </si>
  <si>
    <t>৯টি পুলিশ সুপার অফিস ভবন নির্মাণ (সিআইডি ও পিবিআই অফিসসহ) (জানুয়ারি ২০১৬-জুন ২০১৮)</t>
  </si>
  <si>
    <t>বাংলাদেশ পুলিশ একাডেমী সারদা, রাজশাহীতে বাংলাদেশ-ভারত মৈত্রী ভবন ও আইটি সেন্টার নির্মাণ (নভেম্বর ২০১৬-ডিসেম্বর ২০১৮)</t>
  </si>
  <si>
    <t>সংস্থাঃ কারা অধিদপ্তর (কারা অধিদপ্তর)</t>
  </si>
  <si>
    <t>খুলনা জেলা কারাগার স্থানান্তর (১ম সংশোধিত) (০১/০১/২০১১-৩০/০৬/২০১৯)</t>
  </si>
  <si>
    <t>কারা প্রশিক্ষণ একাডেমী, রাজশাহী নির্মাণ (জুলাই ২০১৫-জুন ২০১৯)</t>
  </si>
  <si>
    <t>ময়মনসিংহ কেন্দ্রীয় কারাগার সম্প্রসারণ ও আধুনিকীকরণ (জুলাই ২০১৫-জুন ২০১৯)</t>
  </si>
  <si>
    <t>কারা নিরাপত্তা আধুনিকীকরণ (জুলাই ২০১৫-জুন ২০১৯)</t>
  </si>
  <si>
    <t>মহিলা কারারক্ষীদের জন্য আবাসন নির্মাণ (জুলাই ২০১৪-জুন ২০১৯)</t>
  </si>
  <si>
    <t>সংস্থাঃ বহিরাগমণ ও পাসপোর্ট অধিদপ্তর (ডি. আই.পি)</t>
  </si>
  <si>
    <t>পার্সোনালাইজেশন কমপ্লেক্স নির্মাণ (১ম সংশোধিত) (০১/০৭/২০১৪-৩০/০৬/২০১৯)</t>
  </si>
  <si>
    <t>সংস্থাঃ বিজিবি</t>
  </si>
  <si>
    <t>বিজিবি</t>
  </si>
  <si>
    <t>সীমান্ত সমতল এলাকায় বিজিবি'র ৬০টি বিওপি নির্মাণ (০১/০৭/২০১৫-৩০/০৬/২০১৯)</t>
  </si>
  <si>
    <t>বিজিবি সদর পদ্তর পিলখানা, ঢাকা অফিসার/অন্যান্য পদধারী এবং কর্মচারীদের জন্য আবাসিক ভবন নির্মাণ (জুলাই ২০১৬-জুন ২০১৮)</t>
  </si>
  <si>
    <t>সংস্থাঃআনসার ও ভিডিপি অধিদপ্তর</t>
  </si>
  <si>
    <r>
      <t xml:space="preserve">আনসার ও ভিডিপির ব্যাটালিয়ন সদর দপ্তর কমপ্লেক্স নির্মাণ (১ম পর্যায়ে ১৫টি আনসার ব্যাটালিয়ন) </t>
    </r>
    <r>
      <rPr>
        <sz val="11"/>
        <rFont val="NikoshBAN"/>
        <family val="0"/>
      </rPr>
      <t>(জুলাই ২০১৩-জুন ২০১৮)</t>
    </r>
  </si>
  <si>
    <t>সংস্থাঃ পররাষ্ট্র মন্ত্রণালয়</t>
  </si>
  <si>
    <t>পাকিস্থানের ইসলামাবাদে বাংলাদেশ চান্সারী কমপ্লেক্স নির্মাণ (১ম সংশোধিত) (০১/০৭/২০০৭-৩০/০৬/২০১৮)</t>
  </si>
  <si>
    <t>সৌদি আরবের রিয়াদে বাংলাদেশ চান্সারী কমপ্লেক্স নির্মাণ (১ম পর্যায়) (২য় সংশোধিত)  (০১/০১/২০০৯-৩০/০৬/২০১৮)</t>
  </si>
  <si>
    <t>তুরস্কের আংকারাতে বাংলাদেশ চান্সারী কমপ্লেক্স নির্মাণ (জানুয়ারি ২০১৫-জুন ২০১৯)</t>
  </si>
  <si>
    <t>ফরেন সার্ভিস একাডেমীর (সুগন্ধা) অবকাঠামো উন্নয়ন (নভেম্বর ২০১১-ডিসেম্বর ২০১৮)</t>
  </si>
  <si>
    <t>বন্দর সেরি বেগওয়ানে বাংলাদেশ চান্সারী কমপ্লেক্স ও হাইকমিশনারের বাসভবন নির্মাণ (মার্চ ২০১৭-ডিসেম্বর ২০১৯)</t>
  </si>
  <si>
    <t>সংস্থাঃ বাংলাদেশ কোস্ট গার্ড অধিদপ্তর (বি.সি.জি.ডি)</t>
  </si>
  <si>
    <t>বাংলাদেশ কোস্ট গার্ডের জন্য সমুদ্রগামী জলযান সংগ্রহ ও অবকাঠামো নির্মাণ (০১/০৭/২০১৩-৩১/১২/২০১৭)</t>
  </si>
  <si>
    <t>বাংলাদেশ কোস্ট গার্ডের ৩টি স্টেশনে প্রশাসনিক ভবন ও নাবিক নিবাস নির্মাণ (জুলাই ২০১৫-জুন ২০১৮)</t>
  </si>
  <si>
    <t>বাংলাদেশ কোস্ট গার্ডের অবকাঠামো পরিসর বর্ধিতকরণ (জানুয়ারি ২০১৬-জুন ২০১৮)</t>
  </si>
  <si>
    <t xml:space="preserve">সংস্থাঃ মাদকদ্রব্য নিয়ন্ত্রণ অধিদপ্তর </t>
  </si>
  <si>
    <t xml:space="preserve"> The Project for illicit Drug Eradication and Advanced Management through IT (I Dream It) (01/07/2017-31/06/2019)</t>
  </si>
  <si>
    <t>৩৭টি জেলা শহরে পানি সরবরাহ প্রকল্প (২য় সংশোধিত) (০১-০৬-২০১০-৩০-০৬-২০১৯)</t>
  </si>
  <si>
    <t>থানা সদর ও গ্রোথ সেন্টারে অবস্থিত পৌরসভাসমূহে পাইপ লাইনের মাধ্যমে পানি সরবরাহ ও এনভায়রনমেন্টাল স্যানিটেশন প্রকল্প (২য় পর্ব) (জুলাই ২০১২-জুন ২০১৮)</t>
  </si>
  <si>
    <t>গ্রাউন্ড ওয়াটার ইনভেষ্টিগেশন এন্ড ডেভেলপমেন্ট অব ডীপ গ্রাউন্ড ওয়াটার সোর্স ইন আরবান এন্ড রুরাল এরিয়াস ইন বাংলাদেশ (০১-০৭-২০১৩-৩০-০৬-২০১৯)</t>
  </si>
  <si>
    <r>
      <t xml:space="preserve">৪০ পৌরসভা এবং গ্রোথ সেন্টারে অবস্থিত পানি সরবরাহ ও এনভায়রনমেন্টাল প্রকল্প (ফেজ-২) </t>
    </r>
    <r>
      <rPr>
        <sz val="11"/>
        <rFont val="NikoshBAN"/>
        <family val="0"/>
      </rPr>
      <t>(০১-০১-২০১৪-৩০-০৬-২০১৯)</t>
    </r>
  </si>
  <si>
    <r>
      <t>পানি সরবরাহ</t>
    </r>
    <r>
      <rPr>
        <sz val="12"/>
        <rFont val="Times New Roman"/>
        <family val="1"/>
      </rPr>
      <t xml:space="preserve">, </t>
    </r>
    <r>
      <rPr>
        <sz val="12"/>
        <rFont val="Nikosh"/>
        <family val="0"/>
      </rPr>
      <t>স্যানিটেশন ও স্বাস্থ্য শিক্ষা (০১-০৭-২০১৫-৩০-০৬-২০১৮)</t>
    </r>
  </si>
  <si>
    <t>জাতীয় স্যানিটেশন প্রকল্প (৩য় পর্যায়) (০১-০১-২০১৬-৩০-০৬-২০১৯)</t>
  </si>
  <si>
    <t>পানি সংরক্ষণ ও নিরাপদ পানি সরবরাহের লক্ষ্যে জেলা পরিষদের পুকুর/দিঘী/জলাশয়সমূহ পুনঃখনন/সংস্কার (০১-০৯-২০১৬-৩০-০৬-২০১৯)</t>
  </si>
  <si>
    <t>কক্সবাজার শহরে পানি সরবরাহ ও স্যানিটেশনের উপর সম্ভাব্যতা যাচাই ও উন্নয়ন প্রকল্প প্রণয়নের নিমিত্ত সমীক্ষা প্রকল্প (০১-০১-২০১৭-৩১-১২-২০১৭)</t>
  </si>
  <si>
    <r>
      <t xml:space="preserve">গোপালগঞ্জ জেলার বিভিন্ন উপজেলার গ্রামীণ এলাকার জন্য নিরাপদ পানি সরবরাহ ও স্যানিটেশন </t>
    </r>
    <r>
      <rPr>
        <sz val="10"/>
        <rFont val="NikoshBAN"/>
        <family val="0"/>
      </rPr>
      <t>(০১-০১-২০১৭-৩০-১২-২০১৯)</t>
    </r>
  </si>
  <si>
    <t>সিরাজগঞ্জ পৌরসভায় পানি সরবরাহ ব্যবস্থার উন্নতিসাধন প্রকল্প (০১-০১-২০১৭-৩১-১২-২০১৮)</t>
  </si>
  <si>
    <t>নোয়াখালী পৌরসভায় পানি সরবরাহ ও স্যানিটেশন ব্যবস্থার সম্প্রসারণ ও উন্নয়ন (০১-০৭-২০১৭-৩০-০৬-২০১৯)</t>
  </si>
  <si>
    <t>টুঙ্গীপাড়া ও কোটালীপাড়া উপজেলা ও পৌরসভায় পানি সরবরাহ ব্যবস্থার উন্নয়ন ও সম্প্রসারণ প্রকল্প (০১-০৭-২০১৭-৩০-০৬-২০১৯)</t>
  </si>
  <si>
    <r>
      <t>খুলনা</t>
    </r>
    <r>
      <rPr>
        <sz val="12"/>
        <rFont val="Times New Roman"/>
        <family val="1"/>
      </rPr>
      <t xml:space="preserve">, </t>
    </r>
    <r>
      <rPr>
        <sz val="12"/>
        <rFont val="Nikosh"/>
        <family val="0"/>
      </rPr>
      <t>বাগেরহাট ও সাতক্ষীরা জেলার পল্লী এলাকায় নিরাপদ পানি সরবরাহ প্রকল্প (০১-০৭-২০১৭-৩০-০৬-২০১৯)</t>
    </r>
  </si>
  <si>
    <t>পটুয়াখালী জেলাধীন কুয়াকাটা পৌরসভায় নিরাপদ পানি সরবরাহ ও স্যানিটেশন প্রকল্প (০১-০৭-২০১৭-৩০-০৬-২০১৯)</t>
  </si>
  <si>
    <t>পীরগঞ্জ পৌরসভায় পানি সরবরাহ ও এনভায়রণমেন্টাল স্যানিটেশন ব্যবস্থার উন্নতিকরণ প্রকল্প (০১-০৭-২০১৭-৩০-০৬-২০১৯)</t>
  </si>
  <si>
    <r>
      <t>Study on Solid and faceal Sladge management system &amp; design in railway and waterway in bangladesh. (</t>
    </r>
    <r>
      <rPr>
        <sz val="12"/>
        <rFont val="Nikosh"/>
        <family val="0"/>
      </rPr>
      <t>০১-০৭-২০১৭-৩০-০৬-২০১৮)</t>
    </r>
  </si>
  <si>
    <t>পানি সরবরাহ সংক্রান্ত সামগ্রিক ব্যবস্থাপনা দক্ষতা উন্নয়ন প্রকল্প (নভেম্বর, ২০১৪-অক্টোবর, ২০১৮)</t>
  </si>
  <si>
    <r>
      <t>চর উন্নয়ন ও বসতি স্থাপন -৪ (</t>
    </r>
    <r>
      <rPr>
        <sz val="12"/>
        <rFont val="Times New Roman"/>
        <family val="1"/>
      </rPr>
      <t xml:space="preserve">CDSP-IV) </t>
    </r>
    <r>
      <rPr>
        <sz val="12"/>
        <rFont val="Nikosh"/>
        <family val="0"/>
      </rPr>
      <t>ডিপিএইচ অংশ (জানুয়ারি ২০১১-ডিসেম্বর ২০১৮)</t>
    </r>
  </si>
  <si>
    <t xml:space="preserve">পদ্মা (জশলদিয়া) পানি শোধনাগার নির্মাণ ফেজ-১ প্রকল্প (জানুয়ারি ২০১৩-জুন ২০১৯) </t>
  </si>
  <si>
    <t>অন্তবর্তীকালীন পানি সরবরাহ প্রকল্প (মার্চ ২০১৫-জুন ২০১৯)</t>
  </si>
  <si>
    <t>ঢাকা ওয়াসার সায়েদাবাদ ফেজ-৩ প্রকল্পের ফ্রেমওয়ার্কের আওতায় ঢাকা মহানগরীর স্বল্প আয়ের এলাকায় ঢাকা ওয়াসা কর্তৃক পানি সরবরাহ সেবার মান উন্নয়ন এবং ঢাকা ওয়াসার ফাইনান্সিয়াল মডেলিং ও কারিগরী সক্ষমতার উন্নয়ন (জানুয়ারি, ২০১৬ হতে জুন ২০১৯)</t>
  </si>
  <si>
    <t>খুলনা পানি সরবরাহ প্রকল্প (জুলাই ২০১১ হতে ডিসেম্বর ২০১৮)</t>
  </si>
  <si>
    <t>চট্টগ্রাম ওয়াসা প্রাতিষ্ঠানিক উন্নয়ন এবং রাজস্ব আয় বর্হিভূত পানি কমানোর উদ্যোগ এগিয়ে নেয়ার কারিগরী সহায়তা প্রকল্প (জুলাই ২০১৫-জুন ২০১৯)</t>
  </si>
  <si>
    <t>ঢাকা দক্ষিণ সিটি কর্পোরেশনের আওতাধীন যাত্রাবাড়ী মোড় হতে ত্রিমূখী রাস্তা সম্প্রসারণ ও উন্নয়ন (আগস্ট ২০১৬ হতে জুন ২০১৯)</t>
  </si>
  <si>
    <t>ঢাকা দক্ষিণ সিটি কর্পোরেশনের ক্ষতিগ্রস্ত বিভিন্ন অবকাঠামো উন্নয়ন (জুলাই ২০১৭ হতে জুন ২০১৯)</t>
  </si>
  <si>
    <t>বরিশাল সিটি কর্পোরেশনের অবকাঠামো নির্মাণ ও সৌন্দর্যবর্ধন প্রকল্প (জুলাই ২০১৫-জুন ২০১৮)</t>
  </si>
  <si>
    <t>বরিশাল সিটি কর্পোরেশনের বিভিন্ন স্থানে সড়ক উন্নয়ন ও প্রশস্তকরণসহ ব্রীজ-কালভার্ট নির্মাণ প্রকল্প (জানুয়ারি ২০১৬-জুন ২০১৮)</t>
  </si>
  <si>
    <t>বরিশাল সিটি কর্পোরেশন এলাকায় সেবক কলোনী নির্মাণ (জানুয়ারি ২০১৬-জুন ২০১৮)</t>
  </si>
  <si>
    <t>রাজশাহী মহানগরীর রাজশাহী নওগাঁ প্রধান সড়ক হতে মোহনপুর রাজশাহী-নাটোর সড়ক পর্যন্ত পূর্ব-পশ্চিম সংযোগ সড়ক নির্মাণ (১ম সংশোধিত) (জানুয়ারি ২০১২ হতে ডিসেম্বর ২০১৮)</t>
  </si>
  <si>
    <t>রাজশাহী মহানগরীর জলাবদ্ধতা দূরীকরণার্থে নর্দমা নির্মাণ (৩য় পর্যায়) (জুলাই ২০১৩ হতে জুন ২০১৮) (সংশোধিত)</t>
  </si>
  <si>
    <t>সামাজিক সাংস্কৃতিক পরিবেশ এবং প্রত্নতত্ত্ব অবকাঠামোর উন্নতি সাধন ও সংরক্ষণের মাধ্যমে রাজশাহী মহানগরীর টেকসই উন্নয়ন (জানুয়ারি ২০১৫ হতে জুন ২০১৮) (সংশোধিত)</t>
  </si>
  <si>
    <t>ঢাকা উত্তর সিটি কর্পোরেশনের বিভিন্ন ক্ষতিগ্রস্থ অবকাঠামো উন্নয়নসহ নর্দমা ও ফুটপাত নির্মাণ (০১-০৭-২০১৬-০১-১০-২০১৮)</t>
  </si>
  <si>
    <t>ঢাকা উত্তর সিটি কর্পোরেশনের সড়ক উন্নয়ন কাজের জন্য এ্যাসফল্ট প্ল্যান্ট সংশ্লিষ্ট যান ও যন্ত্রপাতি ক্রয় এবং স্থাপন (০১-১১-২০১৬-০১-১০-২০১৮)</t>
  </si>
  <si>
    <t>ঢাকা উত্তর সিটি কর্পোরেশনের ঢাকা তেজগাঁও সাতরাস্তা মোড় থেকে উত্তরার হাউস বিল্ডিং পর্যন্ত ১১ (এগার)টি ইউটার্ন নির্মাণ (০১-১২-২০১৬-৩০-০৬-২০১৭)</t>
  </si>
  <si>
    <t>কুমিল্লা সিটি কর্পোরেশনের অবকাঠামো উন্নয়ন (রাস্তা, ড্রেন ও ফুটপাত) (জানুয়ারি ২০১৮-জুন ২০১৯)</t>
  </si>
  <si>
    <t>সংস্থাঃ স্থানীয় সরকার বিভাগ</t>
  </si>
  <si>
    <t>প্রকিউরমেন্ট অব ইকুইপমেন্ট ফর সলিড ওয়েস্ট ম্যানেজমেন্ট প্রকল্প (০১-১-২০০৭-৩১-১২-২০১৮)</t>
  </si>
  <si>
    <t xml:space="preserve">সিটি কর্পোরেশন ও পৌরসভাসমূহের জন্য বেলারুশ হতে মেশিনারিজ ও যন্তপাতি ক্রয় (জুলাই ২০১৫-জুন ২০১৮) </t>
  </si>
  <si>
    <t>মোট (ভৌত পরিকল্পনা, পানি সরবরাহ ও গৃহায়ণ): ৮3</t>
  </si>
  <si>
    <t>মন্ত্রণালয়/বিভাগঃ মাধ্যমিক ও উচ্চ শিক্ষা বিভাগ</t>
  </si>
  <si>
    <t xml:space="preserve">ঢাকা মহানগরীতে 11টি স্কুল ও 6টি কলেজ (সরকারি) নির্মাণ প্রকল্প (01/07/2010 - 30/06/201৮)   </t>
  </si>
  <si>
    <t xml:space="preserve">সেকেন্ডারি এডুকেশন সেক্টর ইনভেস্টমেন্ট প্রোগ্রাম (সেসিপ) (01/01/2014 - 31/12/2018)
</t>
  </si>
  <si>
    <t xml:space="preserve">মাধ্যমিক শিক্ষা উপবৃত্তি প্রকল্প (01/07/2014 - 30/06/2019) 
</t>
  </si>
  <si>
    <t xml:space="preserve">উচ্চ মাধ্যমিক উপবৃত্তি প্রকল্প (01/07/2014 - 30/06/2019) 
</t>
  </si>
  <si>
    <t xml:space="preserve">জেনারেশন ব্রেক থ্রু (০১/০7/২০১৪-৩1/12/২০১8)
</t>
  </si>
  <si>
    <t>সিলেট, বরিশাল ও খুলনা শহরে 7টি সরকারি বিদ্যালয় স্থাপন প্রকল্প (01/07/2012 - 31/12/2018)</t>
  </si>
  <si>
    <r>
      <t>টিচিং কোয়ালিটি ইমপ্রুভমেন্ট-2 ইন সেকেন্ডারি এডুকেশন প্রজেক্ট (</t>
    </r>
    <r>
      <rPr>
        <sz val="11"/>
        <rFont val="Times New Roman"/>
        <family val="1"/>
      </rPr>
      <t>TQI-II</t>
    </r>
    <r>
      <rPr>
        <sz val="12"/>
        <rFont val="NikoshBAN"/>
        <family val="0"/>
      </rPr>
      <t xml:space="preserve"> ) (01/07/2012 - 30/06/2018) </t>
    </r>
  </si>
  <si>
    <t>ডি,কে আইডিয়াল সৈয়দ আতাহার আলী একাডেমিক এন্ড কলেজ, কালকিনি মাদারীপুর এর অবকাঠামো উন্নয়ন প্রকল্প (জুলাই 20১৫-জুন 20১৯ )</t>
  </si>
  <si>
    <t xml:space="preserve">শেখ হাসিনা একাডেমি এন্ড উইমেন্স কলেজের অবকাঠামো উন্নয়ন  (জুলাই ২০১৪-জুন 20১৮) </t>
  </si>
  <si>
    <t>সখীপুর আবাসিক মহিলা কলেজের ৫০০ আসন বিশিষ্ট ছাত্রীনিবাস নির্মান প্রকল্প (জুলাই 20১৩-ডিসেম্বর 20১৮)</t>
  </si>
  <si>
    <t>নির্বাচিত  বেসরকারি মাদ্রাসাসমুহে একাডেমিক ভবন নির্মাণ  (জুলাই 20১১-জুন 201৯)</t>
  </si>
  <si>
    <t>নির্বাচিত বেসরকারী মাধ্যমিক বিদ্যালয় সমুহের ভৌত অবকাঠামো উন্নয়ন প্রকল্প (জানুয়ারী 20১১-জুন 20১৯)</t>
  </si>
  <si>
    <t>এনহ্যান্সমেন্ট দি লার্নিং এনভায়রনমেন্ট অব সিলেকটেড মাদ্রাসা ইন বাংলাদেশ (জানুয়ারি 20১৩-ডিসেম্বর 20১৮)</t>
  </si>
  <si>
    <t xml:space="preserve">হায়ার এডুকেশন কোয়ালিটি এনহ্যান্সমেন্ট প্রজেক্ট (৩য় সংশোধিত) (০১/০১/০৯-৩১/১২/২০১৮)  </t>
  </si>
  <si>
    <t>বরিশাল বিশ্ববিদ্যালয় স্থাপন, বরিশাল (সংশোধিত) (০১/০১/০৯-৩০/০৬/২০১৯)</t>
  </si>
  <si>
    <t xml:space="preserve">জগন্নাথ বিশ্ববিদ্যালয়ের উন্নয়ন (০১/০১/২০১১-৩০/০৬/২০১9) </t>
  </si>
  <si>
    <t>জাতীয় কবি কাজী নজরুল ইসলাম বিশ্ববিদ্যালয়ের উন্নয়ন (২য় সংশোধিত) (1/1/2018-30/06/20১৯)</t>
  </si>
  <si>
    <t>সিলেট কৃষি বিশ্ববিদ্যালয়ে দুটি একাডেমিক ভবন এবং একটি অডিটরিয়াম ভবন নির্মাণ (১ম সংশোধিত) (০১/০৭/২০১৩-৩০/০৬/২০১9)</t>
  </si>
  <si>
    <t>ইসলামী বিশ্ববিদ্যালয়ের অধিকতর উন্নয়ন- ২য় পর্যায় (০১/০১/২০১৫-৩০/০৬/২০১৯)</t>
  </si>
  <si>
    <t xml:space="preserve">চট্টগ্রাম বিশ্ববিদ্যালয়ের বৌদ্ধ ও অন্যান্য সংখ্যালঘু শিক্ষার্থীদের জন্য আবাসিক সুবিধা সৃষ্টিকরণ (০১/০১/২০১৫ - 30/06/201৮) </t>
  </si>
  <si>
    <t>ঢাকা বিশ্ববিদ্যালয়ের অফিসারদের জন্য ২০ তলা আবাসিক শহীদ শেখ রাসেল টাওয়ার নির্মাণ (০১/০৭/২০১৫-৩০/০৬/২০১9)</t>
  </si>
  <si>
    <t>বঙ্গবন্ধু শেখ মুজিবুর রহমান কৃষি বিশ্ববিদ্যালয়ের কৃষি, অর্থনীতি ও গ্রামীণ উন্নয়ন অনুষদের ভৌত ও অন্যান্য সুবিধাদি সৃষ্টি  (০১/০৭/২০১৫-৩১/১২/২০১8)</t>
  </si>
  <si>
    <t>বাংলাদেশ প্রকৌশল বিশ্ববিদ্যালয়ের অধিকতর উন্নয়ন  (০১/০৭/২০১৪-৩০/০৬/২০১৯)</t>
  </si>
  <si>
    <t>বাংলাদেশ ইউনিভার্সিটি অব প্রফেশনাল এর উন্নয়ন (০১/০৭/২০১৫ - 30/06/201৮)</t>
  </si>
  <si>
    <t>ইসলামী পুস্তক প্রকাশনা কার্যক্রম (২য় পর্যায়) ( এপ্রিল ২০১৬-মার্চ ২০১৯)</t>
  </si>
  <si>
    <t>ইসলামী ফাউন্ডেশন জাতীয় পর্যায় ও জেলা লাইব্রেরীতে পুস্তক সংযোজন পাঠক সেবা কার্যক্রম সম্প্রসারণ (জুলাই ২০১৬-জুন ২০১৯)</t>
  </si>
  <si>
    <t>ধর্মীয় ও আর্থ-সামাজিক প্রেক্ষাপটে পুরোহিত ও সেবাইতদের দক্ষতা বৃদ্ধিকরণ (১ম সংশোধিত) (জানুয়ারি ১৫-জুন ১৯)</t>
  </si>
  <si>
    <t>সংস্থাঃ সেনা সদর ই-ইন-সি'র শাখা, পূর্ত পরিদপ্তর</t>
  </si>
  <si>
    <t>বিএএফএ বঙ্গবন্ধু কমপ্লেক্স নির্মাণ, যশোর (১ম সংশোধিত) (জুলাই ২০১৩-ডিসেম্বর ২০১৮)</t>
  </si>
  <si>
    <t>এস্টাবলিশমেন্ট অব ইংলিশ ভার্সন ক্যান্টনমেন্ট পাবলিক স্কুল এন্ড কলেজ আন্ডার ন্যাশনাল কারিকুলাম এ্যাট শহীদ সালাহউদ্দিন সেনানিবাস, ঘাঁটাইল, টাঙ্গাইল (জানুয়ারি ২০১৫-ডিসেম্বর ২০১৮)</t>
  </si>
  <si>
    <t>সাভার সেনানিবাস মিলিটারি পুলিশ সেন্টার ও স্কুল নির্মাণ (১ম সংশোধিত) (মার্চ ২০১৫-ডিসেম্বর ২০১৮)</t>
  </si>
  <si>
    <t>আলীকদম সেনানিবাসে ক্যান্টনমেন্ট পাবলিক স্কুল এন্ড কলেজ স্থাপন (জুলাই, ২০১৬-জুন ২০১৯)</t>
  </si>
  <si>
    <t>রামু সেনানিবাসে ক্যান্টনমেন্ট পাবলিক স্কুল এন্ড কলেজ স্থাপন (জুলাই, ২০১৬-জুন ২০১৯)</t>
  </si>
  <si>
    <t>সিলেট সেনানিবাসে ক্যান্টনমেন্ট পাবলিক স্কুল এন্ড কলেজ স্থাপন (জুলাই, ২০১৬-জুন ২০১৯)</t>
  </si>
  <si>
    <t>বিএএফ রাডার ইউনিট বগুড়ায় বিএএফ শাহীদ স্কুল এন্ড কলেজ স্থাপন (জানুয়ারি, ২০১৭-জুন ২০১৯)</t>
  </si>
  <si>
    <t>মন্ত্রণালয়/বিভাগঃ প্রাথমিক ও গণশিক্ষা মন্ত্রণালয়</t>
  </si>
  <si>
    <t>সংস্থাঃ প্রাথমিক শিক্ষা অধিদপ্তর</t>
  </si>
  <si>
    <t>প্রাথমিক প্রশিক্ষণ ইনস্টিটিউট (পিটিআই) বিহীন নির্বাচিত ১২টি জেলা সদরে পিটিআই স্থাপন (জানুয়ারি ২০১১-জুন ২০১৮)</t>
  </si>
  <si>
    <t>রিচিং আউট অব স্কুল চিলড্রেন (রস্ক) (২য় পর্যায়) (১ম সংশোধিত) (জানুয়ারি, ২০১২-জুন, ২০১৮)</t>
  </si>
  <si>
    <t>ঝিনাইদহ-টেক্সটাইল ইঞ্জিনিয়ারিং কলেজ স্থাপন  (জুলাই ২০১১-সেপ্টেম্বর ২০১৮)</t>
  </si>
  <si>
    <t>গৌরনদী টেক্সটাইল ইনস্টিটিউট স্থাপন  (জুলাই ২০১৩-জুন ২০১৯)</t>
  </si>
  <si>
    <t>মোট (শিক্ষা ও ধর্ম): 3৮</t>
  </si>
  <si>
    <t xml:space="preserve">সাব-সেক্টরঃ ক্রীড়া </t>
  </si>
  <si>
    <t xml:space="preserve">মন্ত্রণালয়/বিভাগঃ যুব ও ক্রীড়া মন্ত্রণালয় </t>
  </si>
  <si>
    <t>কিশোরগঞ্জ জেলার শহীদ সৈয়দ নজরুল ইসলাম স্টেডিয়াম উন্নয়ন এবং ভৈরব উপজেলায় শহীদ আইভী রহমান স্টেডিয়াম নির্মাণ প্রকল্প ( অক্টোবর 2015- ডিসেম্বর 2018)</t>
  </si>
  <si>
    <t xml:space="preserve">নাটোর ও গাইবান্ধা জেলা সদরে ইনডোর স্টেডিয়াম নির্মাণ প্রকল্প  (জানুয়ারি 2016-জুন 2018) </t>
  </si>
  <si>
    <t>উপজেলা পর্যায়ে মিনি স্টেডিয়াম নির্মাণ-১ম পর্যায় (১৩১টি) প্রকল্প (জুলাই 2016-জুন 2018)</t>
  </si>
  <si>
    <t>ঢাকাস্থ রমনা এবং রাজশাহী জাফর ইমাম টেনিস কমপ্লেক্সের সংস্কার ও উন্নয়ন প্রকল্প (জুলাই 2017-ডিসেম্বর 2018)</t>
  </si>
  <si>
    <t>মিরপুর সৈয়দ নজরুল ইসলাম সুইমিং কমপ্লেক্সের অধিকতর উন্নয়ন প্রকল্প (জুলাই 2017-জুন 2018)</t>
  </si>
  <si>
    <t>সিলেট জেলা স্টেডিয়াম এবং আবুল মাল আবদুল মুহিত ক্রীড়া কমপ্লেক্স এর অধিকতর উন্নয়ন প্রকল্প (জানুয়ারি 2018 -জুন 2019)</t>
  </si>
  <si>
    <t>সংস্থাঃ বাংলাদেশ ক্রীড়া শিক্ষা প্রতিষ্ঠান</t>
  </si>
  <si>
    <t>তৃণমূল পর্যায়ে ক্রীড়া প্রতিভা অন্বেষণ করে নিবিড় প্রশিক্ষণ প্রদান এবং বিকেএসপির বিদ্যামন ক্রীড়া  সুবিধাবলীর আধুনিকায়ন (জানুয়ারি ২০১৫-ডিসেম্বর ২০১৮)</t>
  </si>
  <si>
    <t>বাংলাদেশ ক্রীড়া শিক্ষা প্রতিষ্ঠানের আওতায় চট্টগ্রাম ও রাজশাহীতে ক্রীড়া স্কুল প্রতিষ্ঠা (জানুয়ারি ২০১৫-ডিসেম্বর ২০১৮)</t>
  </si>
  <si>
    <t>আঞ্চলিক প্রশিক্ষণ কেন্দ্রসমূহের (বরিশাল, দিনাজপুর এবং খুলনা) উন্নয়ন (জুলাই ২০১৬ হতে জুন ২০১৯)</t>
  </si>
  <si>
    <t xml:space="preserve">সাব-সেক্টরঃ  সংস্কৃতি </t>
  </si>
  <si>
    <t xml:space="preserve">মন্ত্রণালয়/বিভাগঃ সংস্কৃতি বিষয়ক মন্ত্রণালয় </t>
  </si>
  <si>
    <t xml:space="preserve">সংস্থাঃ বাংলাদেশ শিল্পকলা একাডেমি </t>
  </si>
  <si>
    <t>বিভাগীয় ও জেলা শিল্পকলা একাডেমি নির্মাণ ( মে ২০১৪ - জুন ২০১৯)</t>
  </si>
  <si>
    <t>১৫টি জেলা শিল্পকলা একাডেমির নবায়ন, সংস্কার ও মেরামত (জানুয়ারি ২০১৫-ডিসেম্বর ২০১৭)</t>
  </si>
  <si>
    <t>কুষ্টিয়া জেলা শিল্পকলা একাডেমির ভবন নির্মাণ (জুলাই ২০১৭-জুন ২০১৯)</t>
  </si>
  <si>
    <t>ছয়টি জেলা পাবলিক লাইব্রেরির উন্নয়ন (সংশোধিত) (জানুয়ারি ২০১৫-জুন ২০১৮)</t>
  </si>
  <si>
    <t>আধুনিক প্রযুক্তির মাধ্যমে সাংস্কৃতিক ঐতিহ্য সংরক্ষণ (সংশোধিত) (জানুয়ারি ২০১৬-ডিসেম্বর ২০১৮)</t>
  </si>
  <si>
    <t>মোট (ক্রীড়া ও সংস্কৃতি) : ১৪</t>
  </si>
  <si>
    <t>সেক্টরঃ স্বাস্থ্য, পুষ্টি, জনসংখ্যা ও পরিবারকল্যাণ</t>
  </si>
  <si>
    <t>মন্ত্রণালয়/বিভাগঃ স্বাস্থ্য ও পরিবার কল্যাণ মন্ত্রণালয়</t>
  </si>
  <si>
    <t>সংস্থাঃ স্বাস্থ্য ও পরিবার কল্যাণ মন্ত্রণালয়</t>
  </si>
  <si>
    <t xml:space="preserve"> স্বাস্থ্য সেবা বিভাগ </t>
  </si>
  <si>
    <t>250 শয্যা বিশিষ্ট জাতীয় চক্ষু বিজ্ঞান ইনস্টিটিউট ও হাসপাতাল স্থাপন প্রকল্প (০১/০৭/২০০৩-৩১/১২/২০১৭)</t>
  </si>
  <si>
    <t>এস্টাবলিসমেন্ট অব ন্যাশনাল ইনস্টিটিউট অব ল্যাবরেটরী মেডিসিন এন্ড রেফারেল সেন্টার (০১/০৭/২০১০-৩০/০৬/২০১৮)</t>
  </si>
  <si>
    <t>ন্যাশনাল ইনস্টিটিউট অব ডাইজেস্টিড ডিজিজেস রিসার্চ এন্ড হসপিটাল প্রকল্প স্থাপন (০১/০৯/২০১১-৩০/০৬/২০১৮)</t>
  </si>
  <si>
    <t>শহীদ সৈয়দ নজরুল ইসলাম মেডিকেল কলেজ হাসপাতাল স্থাপন, কিশোরগঞ্জ (০১/০৭/২০১২-৩০/০৬/২০১৮)</t>
  </si>
  <si>
    <t>এ্যাক্সটেনশন অব শহীদ শেখ আবু নাসের এ্যাসপেশিয়ালাইজড হসপিটাল, খুলনা (০১/০৭/২০১২-৩১/১২/২০১৮)</t>
  </si>
  <si>
    <t>এস্টাবলিশমেন্ট অব ট্রমা সেন্টার এ্যাট গোপালগঞ্জ (০১/০৭/২০১২-৩১/১২/২০১৮)</t>
  </si>
  <si>
    <t>জাতীয় অর্থোপেডিক হাসপাতাল ও পুর্নবাসন প্রতিষ্ঠান (নিটোর) সম্প্রসারণ (১ম সংশোধিত) (০১/০৭/২০১৩-৩০/০৬/২০১৮)</t>
  </si>
  <si>
    <t>এস্টাবলিশমেন্ট অব নার্সিং ইনস্টিটিউট অব পাবনা (০১/০৭/২০১৩-৩০/০৬/২০১৮)</t>
  </si>
  <si>
    <t>এস্টাবলিশমেন্ট অব ন্যাশনাল ইনস্টিটিউট অফ এ্যাডভান্সড প্র্যাকটিস নার্সেস ইন বাংলাদেশ (০১/০১/২০১৪-৩০/০৬/২০১৮)</t>
  </si>
  <si>
    <t>শেখ হাসিনা বার্ণ ও প্লাস্টিক সার্জারী ইনস্টিটিউট (১ম সংশোধিত) (০১/০১/২০১৬-৩১/১২/২০১৮)</t>
  </si>
  <si>
    <t xml:space="preserve">মানিকগঞ্জ মেডিকেল কলেজ ও হাসপাতাল স্থাপন প্রকল্প (০১/০৭/২০১৫-৩০/০৬/২০১৯) </t>
  </si>
  <si>
    <t>শহীদ এম. মনসুর আলী মেডিকেল কলেজ ও ৫০০ শয্যার মেডিকেল কলেজ হাসপাতাল স্থাপন, কিশোরগঞ্জ (০১/০৭/২০১৬-৩০/০৬/২০১৯)</t>
  </si>
  <si>
    <t>টাঙ্গাইলে একটি মেডিকেল কলেজ স্থাপন এবং ২৫০ শয্যা বিশিষ্ট জেনারেল হাসপাতালকে ৫০০ শয্যা বিশিষ্ট হাসপাতলে উন্নীতকরণ (০১/০৭/২০১৬-৩০/০৬/২০১৯)</t>
  </si>
  <si>
    <t>জামালপুর মেডিকেল কলেজ ও হাসপাতাল এবং জামালপুর নার্সিং কলেজ স্থাপন (০১/০৭/২০১৬-৩০/০৬/২০১৯)</t>
  </si>
  <si>
    <t>এক্সপানশন এন্ড কোয়ালিটি ইমপ্রুভড অব নার্সিং এডুকেশন (০১/০৭/২০১০-৩০/০৬/২০১৮)</t>
  </si>
  <si>
    <t>সেইফ মাদারহুড প্রোমোশন অপারেশনস রিসার্চ অন সেইফ মাদারহুড এন্ড নিউবর্ণ সার্ভাইভাল (০১/০৭/২০১৫-৩০/০৬/২০১৯)</t>
  </si>
  <si>
    <t xml:space="preserve">সংস্থাঃ প্রতিরক্ষা মন্ত্রণালয় </t>
  </si>
  <si>
    <t>সিএমএইচ ঢাকা সম্প্রসারণ ও আধুনিকায়ন (২য় পর্যায়) (জানুয়ারি ২০১৩-ডিসেম্বর ২০১৮)</t>
  </si>
  <si>
    <t>ঢাকা সিএমএইচ এ ক্যান্সার সেন্টার নির্মাণ (১ম সংশোধিত) (জুলাই ২০১৬-জুন ২০১৯)</t>
  </si>
  <si>
    <t>মন্ত্রণালয়/বিভাগঃ সমাজ কল্যাণ মন্ত্রণালয়</t>
  </si>
  <si>
    <t xml:space="preserve">সংস্থাঃ সমাজসেবা অধিদপ্তর </t>
  </si>
  <si>
    <t>এস্টাবলিশমেন্ট অব মুন্সিগঞ্জ ডায়াবেটিক হাসপাতাল (জানুয়ারি ২০১৫-ডিসেম্বর ২০১৮)</t>
  </si>
  <si>
    <t>এস্টাবলিশমেন্ট অব নেত্রকোনা ডায়াবেটিক হাসপাতাল (জানুয়ারি ২০১৫-ডিসেম্বর ২০১৮)</t>
  </si>
  <si>
    <t>পঞ্চগড় ডায়াবেটিক হাসপাতালের উন্নয়ন ও আধুনিকীকরণ (জানুয়ারি ২০১৫-ডিসেম্বর ২০১৮)</t>
  </si>
  <si>
    <t>জামালপুর ডায়াবেটিক হাসপাতাল নির্মাণ (জানুয়ারি ২০১৬-ডিসেম্বর ২০১৮)</t>
  </si>
  <si>
    <t>এস্টাবলিশমেন্ট অব শহীদ এটিএম জাফর আলম ডায়াবেটিক এন্ড কমিউনিটি হসপিটাল, উখিয়া কক্সবাজার (জুলাই ২০১৭-জুন ২০১৯)</t>
  </si>
  <si>
    <t>এস্টাবলিশমেন্ট অব ন্যাশনাল হার্ট ফাউন্ডেশন, ব্রাক্ষণবাড়ীয়া (জুলাই ২০১৭-জুন ২০১৯)</t>
  </si>
  <si>
    <t>২০ শয্যা বিশিষ্ট পীরগঞ্জ ডায়াবেটিক হাসপাতাল নির্মাণ, ঠাকুরগাঁও (জুলাই ২০১৭-জুন ২০১৯)</t>
  </si>
  <si>
    <t>ডিজিটালাইজেশনের মাধ্যমে বিজিবি হাসপাতালসমূহের কার্যক্রম শক্তিশালীকরণ (জানুয়ারি ২০১৭-জুন ২০১৯)</t>
  </si>
  <si>
    <t>বিদ্যমান পুলিশ হাসপাতালসমূহ আধুনিকীকরণ (জানুয়ারি ২০১৭-জুন ২০১৯)</t>
  </si>
  <si>
    <t>সাব-সেক্টরঃ জনসংখ্যা ও পরিবার কল্যাণ</t>
  </si>
  <si>
    <t>সংস্থাঃ পরিসংখ্যান ও তথ্য ব্যবস্থাপনা বিভাগ</t>
  </si>
  <si>
    <t>এগ্রিকালচার এন্ড রুরাল স্ট্যাটিসটিক্স সার্ভে -২০১৭ (০১/০৭/২০১৭-৩১/১২/২০১৮)</t>
  </si>
  <si>
    <t>তাঁত শুমারী ২০১৭ (০১/০৭/২০১৭-৩১/১২/২০১৮)</t>
  </si>
  <si>
    <t>ন্যাশনাল হাউসহোল্ড ডাটাবেইস (২য় সংশোধিত) (০১/০৭/২০১৩-৩০/০৬/২০১৯)</t>
  </si>
  <si>
    <t>মনিটরিং দি সিচুয়েশন অব দি ভাইটাল স্টাটিস্টিক্স অব বাংলাদেশ (২য় পর্যায়) (০১/০৭/২০১৭-৩০/০৬/২০১৯)</t>
  </si>
  <si>
    <t>লালকুঠি মাতৃ ও শিশু স্বাস্থ্য কেন্দ্রের অসম্পূর্ণ কাজ সমাপ্তকরণ (০১/০১/২০১৬-৩১/১২/২০১৮)</t>
  </si>
  <si>
    <t>মোট (স্বাস্থ্য, পুষ্টি, জনসংখ্যা ও পরিবারকল্যাণ) :  ৩২</t>
  </si>
  <si>
    <t xml:space="preserve">সেক্টরঃ গণসংযোগ </t>
  </si>
  <si>
    <t>বাংলাদেশ বেতারের ময়মনসিংহ ও গোপালগঞ্জ এ দুটি স্বয়ংসম্পূর্ণ ১০ কিলোওয়াট এফ. এম. বেতার কেন্দ্র স্থাপন (সংশোধিত) (জানুয়ারি ২০১২-ডিসেম্বর ২০১৮)</t>
  </si>
  <si>
    <t>জাতীয় বেতার ভবনে আধুনিক ও ডিজিটাল সম্প্রচার যন্ত্রপাতি স্থাপন (জানুয়ারি ২০১৬-জুন ২০১৯)</t>
  </si>
  <si>
    <t>বাংলাদেশ বেতারের মহাশক্তি প্রেরণ কেন্দ্রে ১০০০ কিলোওয়াট মধ্যম তরঙ্গ ট্রান্সমিটার স্থাপন (জানুয়ারি ২০১৬-জুন ২০১৯)</t>
  </si>
  <si>
    <t>বাংলাদেশ বেতার, শাহবাগ কমপ্লেক্স, আগারগাঁও ঢাকায় স্থানান্তর নির্মাণ ও আধুনিকায়ন (১ম পর্যায়) (সংশোধিত) 
(মে ২০১২- ডিসেম্বর ২০১৮)</t>
  </si>
  <si>
    <t>বাংলাদেশ টেলিভিশন চট্টগ্রাম কেন্দ্র পাহাড়তলীতে ট্রান্সমিটিং টাওয়ার ভবন নির্মাণ এবং ট্রান্সমিটিং যন্ত্রপাতি স্থাপন (জুলাই ২০১৬-জুন ২০১৯)</t>
  </si>
  <si>
    <t>বাংলাদেশের মানব সম্পদ উন্নয়নে টেলিভিশন অনুষ্ঠান নির্মাণে মিডিয়ার সক্ষমতা বৃদ্ধি (ডিসেম্বর ২০১৬-এপ্রিল ২০১৯)</t>
  </si>
  <si>
    <t>তথ্য ভবন নির্মাণ ( জুলাই ২০১৩- জুন ২০১৯)</t>
  </si>
  <si>
    <t>চলচ্চিত্র ও প্রকাশন অধিদপ্তরের ডিজিটাল চলচ্চিত্র নির্মাণের যন্ত্রপাতি স্থাপন (জুলাই ২০১৬-ডিসেম্বর ২০১৮)</t>
  </si>
  <si>
    <t>মোট (গণসংযোগ) : ৮</t>
  </si>
  <si>
    <t xml:space="preserve">মন্ত্রণালয়/বিভাগঃ সমাজকল্যাণ মন্ত্রণালয় </t>
  </si>
  <si>
    <t>দৃষ্টি প্রতিবন্ধী শিশুদের জন্য হোস্টেল নির্মাণ এবং সম্প্রসারণ (বালিকা-৬ ইউনিট, বালক-৫ ইউনিটএবং সম্প্রসারণ-২০ ইউনিট। (জুলাই ২০১৬-জুন২০১৯)</t>
  </si>
  <si>
    <t>জাতীয় সমাজসেবা একাডেমির সক্ষমতা ও দক্ষতা বৃদ্ধিকরণ (জুলাই,২০১৭-ডিসেম্বর, ২০১৮)</t>
  </si>
  <si>
    <t>সমাজসেবা অধিদপ্তরের জন্য মানব সম্পদ ব্যবস্থাপনা সফটওয়্যার (জুলাই, ২০১৭- জুন, ২০১৯)</t>
  </si>
  <si>
    <t>আমাদের বাড়ী সমন্বিত প্রবীণ ও শিশু নিবাস (জুলাই,২০১৬- জুন,২০১৯)।</t>
  </si>
  <si>
    <t>ঢাকা সেনা নিবাসে অবস্থিত প্রয়াস এর উন্নয়ন ও সম্প্রসারণ (২য় পর্যায়) (জুলাই,২০১৬- জুন, ২০১৮)</t>
  </si>
  <si>
    <t>জামালপুর জেলায় সুইড স্কুল ভবন নির্মাণ  (জুলাই ২০১৬-জুন ২০১৮)</t>
  </si>
  <si>
    <t>উপ-মোট (সমাজকল্যাণ) : ৬</t>
  </si>
  <si>
    <t xml:space="preserve">সাব-সেক্টরঃ মহিলা বিষয়ক </t>
  </si>
  <si>
    <t xml:space="preserve">মন্ত্রণালয়/বিভাগঃ মহিলা ও শিশু বিষয়ক মন্ত্রণালয় </t>
  </si>
  <si>
    <t xml:space="preserve">সংস্থাঃ মহিলা বিষয়ক অধিদপ্তর </t>
  </si>
  <si>
    <t>নালিতাবাড়ী উপজেলায় কর্মজীবী মহিলা হোস্টেল কাম ট্রেনিং সেন্টার স্থাপন প্রকল্প (জলুাই ২০১৪- জুন ২০১৯)</t>
  </si>
  <si>
    <t>সোনাইমুড়ী, কালীগঞ্জ, আড়াই হাজার ও মঠবাড়ীয়া উপজেলায় কর্মজীবি মহিলা হোস্টেল ও ট্রেনিং সেন্টার স্থাপন (জলুাই ২০১৪- জুন ২০১৯)</t>
  </si>
  <si>
    <t>গাজীপুর জেলার কালীগঞ্জ উপজেলায় কর্মজীবি মহিলা হোস্টেল নির্মাণ ও শিশু দিবাযত্ন কেন্দ্র (জুলাই ২০১৬-জুন ২০১৯)</t>
  </si>
  <si>
    <t>মিরপুর ও খিলগাঁও কর্মজীবি মহিলা হোস্টেলের উর্ধ্বমূখী সম্প্রসারণ (জুলাই ২০১৬-জুন ২০১৯)</t>
  </si>
  <si>
    <t>জেলাভিত্তিক মহিলা কম্পিউটার প্রশিক্ষণ প্রকল্প (৬৪ জেলা) (জুলাই ২০১৩-জুন ২০১৯)</t>
  </si>
  <si>
    <t>উপ-মোট (মহিলা বিষয়ক) : ৫</t>
  </si>
  <si>
    <t xml:space="preserve">সাব-সেক্টরঃ যুব উন্নয়ন </t>
  </si>
  <si>
    <t xml:space="preserve"> সংস্থাঃ যুব উন্নয়ন অধিদপ্তর </t>
  </si>
  <si>
    <t>অবশিষ্ট এগারটি জেলায় নতুন যুব প্রশিক্ষণ কেন্দ্র স্থাপন (সংশোধিত) (জুলাই ২০১০-জুন ২০১৯)</t>
  </si>
  <si>
    <t xml:space="preserve">দারিদ্র্য বিমোচনের লক্ষ্যে ব্যাপক প্রযুক্তি নির্ভর সমন্বিত সম্পদ ব্যবস্থাপনা (২য় পর্যায়) (১ম সংশোধিত) (জানুয়ারি ২০১৪-জুন ১৯)                                                                                                                                                                                                                                                                                                                                                                                                                                                                                                                                                                                                                                                                                                                                                                                                                                                                                                                                                                                                                                                                                                                                                                                                                                                                                                                                                                                                                                                                                                                                                                                                                                                                </t>
  </si>
  <si>
    <t>উপ-মোট (যুব উন্নয়ন) : 2</t>
  </si>
  <si>
    <t>মোট (সমাজকল্যাণ, মহিলা বিষয়ক ও যুব উন্নয়ন) :  ১৩</t>
  </si>
  <si>
    <t>মন্ত্রণালয়/বিভাগঃ বাস্তবায়ন পরিবীক্ষণ ও মূল্যায়ন বিভাগ</t>
  </si>
  <si>
    <t>সংস্থাঃ বাস্তবায়ন পরিবীক্ষণ ও মূল্যায়ন বিভাগ</t>
  </si>
  <si>
    <r>
      <t xml:space="preserve">স্ট্রেংদেনিং মনিটরিং এন্ড ইভালুয়েশন ক্যাপাবিলিটি অব আইএমইডি (২য় সংশোধিত ) প্রকল্প </t>
    </r>
    <r>
      <rPr>
        <sz val="10"/>
        <color indexed="8"/>
        <rFont val="NikoshBAN"/>
        <family val="0"/>
      </rPr>
      <t>(জানুয়ারি ২০১৩ হতে জুন ২০১৯)</t>
    </r>
  </si>
  <si>
    <t>এনহ্যান্সিং ইন্সটিটিউশনাল ক্যাপাসিটি অব আইএমইডি (ইআইসিআই) (১ম সংশোধিত) (নভেম্বর ২০১৫ হতে অক্টোবর ২০১৮)</t>
  </si>
  <si>
    <t>সংস্থাঃ বিপিএটিসি</t>
  </si>
  <si>
    <t>বিপিএটিসি’র আন্তর্জাতিক প্রশিক্ষণ কমপ্লেক্স এর ঊর্ধ্বমুখী সম্প্রসারণ (জুলাই ২০১৬ হতে জুন ২০১৮</t>
  </si>
  <si>
    <r>
      <t xml:space="preserve">Improving Public Service through Total Quality Management </t>
    </r>
    <r>
      <rPr>
        <sz val="11"/>
        <color indexed="8"/>
        <rFont val="Nikosh"/>
        <family val="0"/>
      </rPr>
      <t>(</t>
    </r>
    <r>
      <rPr>
        <sz val="12"/>
        <color indexed="8"/>
        <rFont val="Nikosh"/>
        <family val="0"/>
      </rPr>
      <t>জুলাই ২০১৩ হতে জুন ২০১৮)</t>
    </r>
  </si>
  <si>
    <t>মোট (জনপ্রশাসন) : ৪</t>
  </si>
  <si>
    <t xml:space="preserve">সেক্টরঃ বিজ্ঞান, তথ্য ও যোগাযোগ প্রযুক্তি </t>
  </si>
  <si>
    <t>সাইক্লোট্রন সুবিধাদিসহ পেট-সিটি স্থাপন (২য়সংশোধিত) (অক্টোবর২০১১- ডিসেম্বর২০১৮)</t>
  </si>
  <si>
    <t>সংস্থা: বাংলাদেশ বিজ্ঞান ও শিল্প গবেষণা পরিষদ</t>
  </si>
  <si>
    <t xml:space="preserve">বিসিএসআইআর-এর প্রযুক্তি হস্তান্তর ও উদ্ভাবন সংক্রান্ত ভৌত সুবিধাদি সৃষ্টি (অক্টোবর ২০১৫-সেপ্টেম্বের ২০১৮)                                                                                  </t>
  </si>
  <si>
    <t xml:space="preserve">দুগ্ধ ও দুগ্ধ জাত পণ্যের গবেষণার জন্য আইএফএসটি এর সক্ষমতা বৃদ্ধিকরণ (জুলাই২০১৬-ডিসেম্বর২০১৮)                                                                                </t>
  </si>
  <si>
    <t>লেভারেজিং আইসিটি ফর গ্রোথ, এমপ্লয়মেন্ট এন্ড গভর্নেন্স (১ম সংশোধিত) প্রকল্প (ফ্রেবুয়ারি২০১৩- জুন২০১৯)</t>
  </si>
  <si>
    <t>উদ্ভাবন ও উদ্যোক্তা উন্নয়ন একাডেমি প্রতিষ্ঠাকরণ প্রকল্প (জুলাই২০১৬ – জুন২০১৯)</t>
  </si>
  <si>
    <t>বাংলাদেশই-গভর্নমেন্ট ই-আরপি  (জুলাই২০১৬-জুন২০১৮)</t>
  </si>
  <si>
    <t>সফটওয়্যারের কোয়ালিটি পরীক্ষা ও সার্টিফিকেশন সেন্টার প্রতিষ্ঠাকরণ প্রকল্প (জুলাই ২০১৬-জুন ২০১৮)</t>
  </si>
  <si>
    <t>জাতীয় তথ্য ও যোগাযোগ প্রযুক্তি অবকাঠামো উন্নয়ন (ইনফো-সরকার ৩য় পর্যায়)(জানুয়ারি ২০১৭- জুন ২০১৮)</t>
  </si>
  <si>
    <t>ডিজিটাল সিলেট সিটি প্রকল্প (নভেম্বর ২০১৭-জুন ২০১৯ পর্যন্ত)</t>
  </si>
  <si>
    <t>ডিজিটাল বাংলাদেশের জন্য ই-গভর্নমেন্ট মাস্টার প্ল্যান প্রণয়ন প্রকল্প (ফেব্রুয়ারি ২০১৬- জুন ২০১৯)</t>
  </si>
  <si>
    <t>ডিজিটাল আইল্যান্ড মহেশখালি (জানুয়ারি ২০১৭-ডিসেম্বর ২০১৮)</t>
  </si>
  <si>
    <t>সংস্থা: আইসিটি অধিদপ্তর</t>
  </si>
  <si>
    <t>সারা দেশের শিক্ষা প্রতিষ্ঠানে কম্পিউটার ও ভাষা প্রশিক্ষণ ল্যাব স্থাপন (২য়সংশোধিত) প্রকল্প (জানুয়ারি ২০১৫ -জুন ২০১৮)</t>
  </si>
  <si>
    <t>প্রযুক্তির সহায়তায় নারীর ক্ষমতায়ন (জুলাই ২০১৭ থেকে জুন ২০১৯)</t>
  </si>
  <si>
    <t>সংস্থা: আইসিটি বিভাগ</t>
  </si>
  <si>
    <t>লার্নিং এন্ড আর্নিং ডেভেলপমেন্ট  (২য় সংশোধিত) প্রকল্প (জানুয়ারি ২০১৪ হতে ডিসেম্বর ২০১৮ পর্যন্ত)</t>
  </si>
  <si>
    <t xml:space="preserve">মোবাইল গেইম ও এ্যাপ্লিকেশন এর দক্ষতা উন্নয়ন প্রকল্প (জুলাই ২০১৬ হতে জুন ২০১৮)                                                                                                                                                                                                                                                                                  </t>
  </si>
  <si>
    <t>মোট (বিজ্ঞান, তথ্য ও যোগাযোগ প্রযুক্তি) : ১৫</t>
  </si>
  <si>
    <t>সেক্টরঃ শ্রম ও কর্মসংস্থান</t>
  </si>
  <si>
    <t>সংস্থাঃ শ্রম পরিদপ্তর</t>
  </si>
  <si>
    <t>শ্রম ভবন নির্মাণ (০১/১০/২০১৪-৩১/১২/২০১৮)</t>
  </si>
  <si>
    <t>শ্রম পরিদপ্তরাধীন ০৬টি অফিস পুন:নির্মাণ ও আধুনিকীকরণ (০১/০৪/২০১৭-৩০/০৬/২০১৯)</t>
  </si>
  <si>
    <t>সংস্থাঃ বেপজা</t>
  </si>
  <si>
    <t>নরদার্ন এরিয়াস রিডাকশন অব পোভাটি ইনিশিয়েটিভ (এনএআরআই) (১ম সংশোধিত) (০১/০১/২০১২-৩১/১২/২০১৮)</t>
  </si>
  <si>
    <t xml:space="preserve">সংস্থাঃ শ্রম ও কর্মসংস্থান </t>
  </si>
  <si>
    <t>সেটিং স্ট্যান্ডার্ড ফর লাইফ স্কিল ট্রেনিং (০১/১০/২০১৭-৩০/০৬/২০১৯)</t>
  </si>
  <si>
    <t>মোট (শ্রম ও কর্মসংস্থান) : ৪</t>
  </si>
  <si>
    <t>সর্বমোট (বিনিয়োগ) : 4৩০</t>
  </si>
  <si>
    <t>কারিগরি সহায়তা প্রকল্প</t>
  </si>
  <si>
    <t>স্ট্রেনদেনিং অব দ্যা মিনিষ্ট্রি অব ডিজাষ্টার ম্যানেজমেন্ট এন্ড রিলিফ (এম. ও. ডি. এম. আর) প্রোগ্রাম, এ্যাডমিনিষ্ট্রেশন (০১/০৭/২০১৩-৩০/০৬/২০১৯)</t>
  </si>
  <si>
    <t>স্ট্রেনদেনিং ন্যাশনাল ফরেস্ট ইনভেন্টরি এন্ড সেটেলাইট ল্যান্ড মনিটরিং সিস্টেম ইন সাপোর্ট অব রেড + ইন বাংলাদেশ (০১/০১/২০১৫-৩১/১২/২০১৮)</t>
  </si>
  <si>
    <t>ইউ এন রেড বাংলাদেশ জাতীয় কর্মসূচী (০১/০৭/২০১৫-৩০/০৬/২০১৯</t>
  </si>
  <si>
    <t>সার্পোট টু ডিপিপি প্রিপারেশন অফ সাসটেইনেবল ফরেস্ট এন্ড লাইভলীহুড (০১/০৭/২০১৭-৩০/০৬/২০১৯</t>
  </si>
  <si>
    <t>এইচ সিএফসি ফেজ আউট ম্যানেজমেন্ট প্ল্যান ইউনেপ কম্পোনেন্ট (০১/০৭/২০১৪-৩০/০৬/২০১৯)</t>
  </si>
  <si>
    <t>ন্যাশনাল ক্যাপাসিটি ডেভেলপমেন্ট ফর ইপ্লিমেন্টেশন রিও কনভেনশন থ্রু এনভায়রনমেন্টাল গর্ভন্যান্স (০১/০৭/২০১৫-৩০/০৬/২০১৮)</t>
  </si>
  <si>
    <t>প্রমোশন অব ক্লাইমেন্ট চেঞ্জ ইউনিট ইন কো-অর্ডিনেটিং দ্য বাংলাদেশ ক্লাইমেট চেঞ্জ স্ট্র্যাটেজি এন্ড এ্যাকশন প্ল্যান (বিসিসিএসএপি) (০১/০১/২০১৩-৩১/১২/২০১৮)</t>
  </si>
  <si>
    <t>এনহেন্স কোস্টাল ফিসারিজ (ইকোফিস বিডি) (জুন, 2014- মে, 2019)</t>
  </si>
  <si>
    <t>টেকনিক্যাল সাপোর্ট ফর স্টক এ্যাসেসমেন্ট অব মেরিন ফিশারিজ রিসোর্সেস ইন বাংলাদেশ (নভেম্বর, 2016- অক্টোবর, 2018)</t>
  </si>
  <si>
    <t>সাসটেইনেবল কোস্টাল এন্ড মেরিন ফিশারিজ প্রজেক্ট ইন বাংলাদশে: প্রিপারেশন ফ্যাসিলিটিজ (মার্চ 2017 হতে ফেব্রুয়ারি 201৮)</t>
  </si>
  <si>
    <t>Livestock Development-based Dairy Revoluation and Meat Production (DRMP) Project(01/08/2017-31/12/2018)</t>
  </si>
  <si>
    <t>মোট (কৃষি): 11</t>
  </si>
  <si>
    <t>বাংলাদেশ বন্যা ব্যবস্থাপনা পরিকল্পনা (জানুয়ারী, ২০১৭ হতে জুন, ২০১৯)</t>
  </si>
  <si>
    <t>মোট (পানি সম্পদ): ১</t>
  </si>
  <si>
    <t>Modernization and Strengthening of Training Institute for Chemical Industries in Bangladesh (01/07/2014-30/06/2019)</t>
  </si>
  <si>
    <t>মোট (শিল্প) : ১</t>
  </si>
  <si>
    <t>ইন্সটিটিউশনাল স্ট্রেনদেনিং অব পিজিসিবি (০১/০১/২০১৬-৩০/০৬/২০১৯)</t>
  </si>
  <si>
    <t>সংস্থাঃ বিদ্যুৎ বিভাগ</t>
  </si>
  <si>
    <t xml:space="preserve">ক্যাপাসিটি বিল্ডিং এন্ড প্রজেক্ট ইমপ্লিমেন্টেশন সাপোর্ট ফর পাওয়ার সেক্টর এজেন্সিজ (১/০৭/২০১৩- ৩১/১২/২০১৮)
</t>
  </si>
  <si>
    <t>মোট (বিদ্যুৎ) : ২</t>
  </si>
  <si>
    <t xml:space="preserve">প্রকল্প বাস্তবায়নের জন্য বাংলাদেশ রেলওয়ের দক্ষতা উন্নয়নের জন্য কারিগরী সহায়তা (০১/০৭/২০১৫ হতে ৩০/০৬/২০১৯)
</t>
  </si>
  <si>
    <t>মোট (পরিবহন): ১</t>
  </si>
  <si>
    <t>মোট (কারিগরি সহায়তা) : 16</t>
  </si>
  <si>
    <t xml:space="preserve">সর্বমোটঃ 44৬ (বিনিয়োগ: ৪৩০ + কারিগরি সহায়তা: 16) </t>
  </si>
  <si>
    <t xml:space="preserve">২০১8-১9 অর্থ বছরের বার্ষিক উন্নয়ন কর্মসূচিতে বৈদেশিক সাহায্য প্রাপ্তির সুবিধার্থে বরাদ্দবিহীন </t>
  </si>
  <si>
    <t>অননুমোদিত নতুন প্রকল্প তালিকা</t>
  </si>
  <si>
    <t>(লক্ষ টাকায়)</t>
  </si>
  <si>
    <t xml:space="preserve">প্রকল্পের নাম 
</t>
  </si>
  <si>
    <t xml:space="preserve">প্রাক্কলিত ব্যয় 
</t>
  </si>
  <si>
    <t xml:space="preserve">অনুমোদনের </t>
  </si>
  <si>
    <t xml:space="preserve">বৈদেশিক </t>
  </si>
  <si>
    <t xml:space="preserve">বৈদেশিক সাহায্য 
</t>
  </si>
  <si>
    <t xml:space="preserve"> নং</t>
  </si>
  <si>
    <t>(প্রকল্প সাহায্য)</t>
  </si>
  <si>
    <t>পর্যায়</t>
  </si>
  <si>
    <t xml:space="preserve">সাহায্যের </t>
  </si>
  <si>
    <t>প্রাপ্তির জন্য গৃহীত/</t>
  </si>
  <si>
    <t>সম্ভাব্য উৎস</t>
  </si>
  <si>
    <t>গৃহীতব্য পদক্ষেপ</t>
  </si>
  <si>
    <t>মন্ত্রণালয়/ বিভাগঃ কৃষি মন্ত্রণালয়</t>
  </si>
  <si>
    <t xml:space="preserve">সংস্থাঃ কৃষি সম্প্রসারণ অধিদপ্তর (ডিএই) </t>
  </si>
  <si>
    <t>গুটি ইউরিয়া প্রযুক্তি সম্প্রসারণ প্রকল্প। (জুলাই, ২০১৩- জুন, ২০১৮)</t>
  </si>
  <si>
    <t>১০৪১২.৭৯ (১০৪১২.৭৯)</t>
  </si>
  <si>
    <t>অননুমোদিত</t>
  </si>
  <si>
    <t>USAID</t>
  </si>
  <si>
    <t>এগ্রিকালচারাল এডাপশন ইন ক্লাইমেট রিস্ক প্রোণ এরিয়া অব বাংলাদেশ (ড্রট, ফ্লাড এন্ড সাইক্লোন প্রোণ এরিয়া) (জুলাই, ২০১৭ - জুন, ২০২২)</t>
  </si>
  <si>
    <t>১৮৬৬৫.৭৯ (১১৭৭২.০৫)</t>
  </si>
  <si>
    <t>যে কোন উন্নয়ন সহযোগী</t>
  </si>
  <si>
    <t xml:space="preserve">স্ট্রেনদেনিং মাশরুম ডেভেলপমেন্ট প্রজেক্ট (২য় পর্যায়) (জুলাই, ২০১৩- জুন, ২০১৮) </t>
  </si>
  <si>
    <t>৭৭৫০.০০ (৭৭৫০.০০)</t>
  </si>
  <si>
    <t>জাপান সরকার</t>
  </si>
  <si>
    <t xml:space="preserve">রংপুর বিভাগ কৃষি ও গ্রামীণ উন্নয়ন প্রকল্প (জুলাই, ২০১৭ - জুন, ২০২১) </t>
  </si>
  <si>
    <t>৪২০১৩.৪০ (৩৬২১৯.৫০)</t>
  </si>
  <si>
    <t>আইডিবি</t>
  </si>
  <si>
    <t>পেস্টিসাইড ল্যাবরেটরি স্থাপন ও শক্তিশালীকরণ প্রকল্প (জুলাই, ২০১৬-জুন, ২০১৯)</t>
  </si>
  <si>
    <t>৫০৯৯.০০ (৫০৯৯.০০)</t>
  </si>
  <si>
    <t>সৌদি সরকার</t>
  </si>
  <si>
    <t xml:space="preserve">সার্পোট টু ক্লাইমেট রেজিলিয়েন্ট ক্রপ প্রডাকশন এন্ড মার্কেটিং </t>
  </si>
  <si>
    <t>১০০০০.০০ (৮০০০.০০)</t>
  </si>
  <si>
    <t>বিশ্বব্যাংক</t>
  </si>
  <si>
    <t>জিআইএস ভিত্তিক ক্রপ মনিটরিং ও এলাকা-উপযোগী কৃষি সম্প্রসারণ সেবা প্রদান প্রকল্প (জুলাই, ২০১৬- জুন, ২০১৮)</t>
  </si>
  <si>
    <t>১৪৫০০.০০ (১৪৫০০.০০)</t>
  </si>
  <si>
    <r>
      <t>পার্বত্য চট্টগ্রাম অঞ্চলে কৃষি সম্প্রসারণ কার্য</t>
    </r>
    <r>
      <rPr>
        <sz val="12"/>
        <rFont val="NikoshBAN"/>
        <family val="0"/>
      </rPr>
      <t>ক্র</t>
    </r>
    <r>
      <rPr>
        <sz val="12"/>
        <rFont val="Nikosh"/>
        <family val="0"/>
      </rPr>
      <t>ম জোরদারকরণ প্রকল্প (জুলাই ২০১</t>
    </r>
    <r>
      <rPr>
        <sz val="12"/>
        <rFont val="NikoshBAN"/>
        <family val="0"/>
      </rPr>
      <t>7</t>
    </r>
    <r>
      <rPr>
        <sz val="12"/>
        <rFont val="Nikosh"/>
        <family val="0"/>
      </rPr>
      <t>-জুন ২০</t>
    </r>
    <r>
      <rPr>
        <sz val="12"/>
        <rFont val="NikoshBAN"/>
        <family val="0"/>
      </rPr>
      <t>22</t>
    </r>
    <r>
      <rPr>
        <sz val="12"/>
        <rFont val="Nikosh"/>
        <family val="0"/>
      </rPr>
      <t xml:space="preserve">) </t>
    </r>
  </si>
  <si>
    <t>46723.22 (45847.72)</t>
  </si>
  <si>
    <r>
      <t xml:space="preserve">স্মলহোল্ডার এগ্রিকালচারাল কমপটিটিভনেস </t>
    </r>
    <r>
      <rPr>
        <sz val="12"/>
        <rFont val="NikoshBAN"/>
        <family val="0"/>
      </rPr>
      <t>প্রজেক্ট (এস এ সি পি)</t>
    </r>
    <r>
      <rPr>
        <sz val="12"/>
        <rFont val="Nikosh"/>
        <family val="0"/>
      </rPr>
      <t xml:space="preserve"> (জুলাই ২০১</t>
    </r>
    <r>
      <rPr>
        <sz val="12"/>
        <rFont val="NikoshBAN"/>
        <family val="0"/>
      </rPr>
      <t>8</t>
    </r>
    <r>
      <rPr>
        <sz val="12"/>
        <rFont val="Nikosh"/>
        <family val="0"/>
      </rPr>
      <t>-জুন ২০</t>
    </r>
    <r>
      <rPr>
        <sz val="12"/>
        <rFont val="NikoshBAN"/>
        <family val="0"/>
      </rPr>
      <t>23</t>
    </r>
    <r>
      <rPr>
        <sz val="12"/>
        <rFont val="Nikosh"/>
        <family val="0"/>
      </rPr>
      <t>)</t>
    </r>
  </si>
  <si>
    <t>90888.38 (61152.98)</t>
  </si>
  <si>
    <t xml:space="preserve">ইফাদ </t>
  </si>
  <si>
    <t>গবেষণা ও কৃষিপণ্যের বাজার তথ্য বিশ্লেষণে কৃষি বিপণন অধিদপ্তরের দক্ষতা উন্নয়ন প্রকল্প  (জুলাই, ২০১৭ - জুন, ২০২২)</t>
  </si>
  <si>
    <t>৯৮০.০০ (৯৮০.০০)</t>
  </si>
  <si>
    <t>বাজার ও আর্থিক বিষয়ে প্রবেশাধিকারের  মাধ্যমে টেকসই কৃষি উন্নয়ন নিশ্চিতকরণ প্রকল্প। (জুলাই, ২০১৭ - জুন, ২০২২)</t>
  </si>
  <si>
    <t>১২০০০.০০ (১১৪০০.০০)</t>
  </si>
  <si>
    <t>কৃষি পণ্যের বিপণন সেবা সম্প্রসারণ, গুনগত মান নিশ্চিতকরণ ও ভেল্যুচেইন উন্নয়ন প্রকল্প (জুলাই, ২০১৭- জুন, ২০২০)</t>
  </si>
  <si>
    <t>১৫০০.০০ (১৫০০.০০)</t>
  </si>
  <si>
    <t>সংস্থাঃ বীজ প্রত্যয়ন এজেন্সী (এসসিএ)</t>
  </si>
  <si>
    <t xml:space="preserve">বীজ প্রত্যয়নের উদ্ভাবনী প্রকল্প (জুলাই, ২০১৬-জুন, ২০১৯) </t>
  </si>
  <si>
    <t>১৪০৬৩.৪৯ (১৪০৬৩.৪৯)</t>
  </si>
  <si>
    <t>সংস্থাঃ বাংলাদেশ কৃষি গবেষণা ইনিস্টিটিউট (বারি)</t>
  </si>
  <si>
    <t>জলবায়ু সহিষ্ণু ফসল উৎপাদন প্রযুক্তি উদ্ভাবন এবং উন্নয়ন প্রকল্প (জুলাই, ২০১৫-জুন, ২০২০)</t>
  </si>
  <si>
    <t>৮৯১৪৬.০০ (৮৯১৪৬.০০)</t>
  </si>
  <si>
    <t xml:space="preserve">সংস্থাঃ তুলা উন্নয়ন বোর্ড </t>
  </si>
  <si>
    <t>কোঅপারেশন বিটওয়েন কটন ডেভেলপমেন্ট বোর্ড, বাংলাদেশ এন্ড কটন  রিসার্চ ইন্সস্টিটিউট, নাজলি, টার্কি থ্রো ইসলামিক ডেভেলপমেন্ট ব্যাংক  (জুলাই, ২০১৮-জুন, ২০২৩)</t>
  </si>
  <si>
    <t>১১০০০.০০ (১১০০০.০০)</t>
  </si>
  <si>
    <t xml:space="preserve">সংস্থাঃ বাংলাদেশ কৃষি  উন্নয়ন কর্পোরেশন  (বিএডিসি) </t>
  </si>
  <si>
    <r>
      <t>পুষ্টি সমৃদ্ধ খাদ্য নিরাপত্তা নিশ্চিতকল্পে ফসলের আধুনিক জাত উদ্ভাবন, পরিবর্ধন ও জনপ্রিয়করণ কার্যক্রম শক্তিশালীকরণ প্রকল্প (</t>
    </r>
    <r>
      <rPr>
        <sz val="12"/>
        <rFont val="Nikosh"/>
        <family val="0"/>
      </rPr>
      <t>জানুয়ারি ২০১৮ -জুন ২০২৩</t>
    </r>
    <r>
      <rPr>
        <sz val="12"/>
        <rFont val="Calibri"/>
        <family val="2"/>
      </rPr>
      <t>)</t>
    </r>
  </si>
  <si>
    <r>
      <t>১৫৭৫১২.২৫</t>
    </r>
    <r>
      <rPr>
        <sz val="12"/>
        <rFont val="Calibri"/>
        <family val="2"/>
      </rPr>
      <t xml:space="preserve"> </t>
    </r>
    <r>
      <rPr>
        <sz val="12"/>
        <rFont val="Nikosh"/>
        <family val="0"/>
      </rPr>
      <t>(১৫৭৫১২.২৫)</t>
    </r>
  </si>
  <si>
    <t>যেকোন উন্নয়ন সহযোগী</t>
  </si>
  <si>
    <t xml:space="preserve">সংস্থাঃ বাংলাদেশ ধান গবেষণা ইনস্টিটিউট (বিআরআরআই) </t>
  </si>
  <si>
    <t>অধিক ফলনশীল হাইব্রিড ধানের জাত উদ্ভাবন, গবেষণা   আধুনিকায়ন ও উদ্ভাবিত জাতসমূহের বিস্তার (জুলাই, ২০১৮-জুন, ২০২৩)</t>
  </si>
  <si>
    <t>৫০৫৪.১০ (৫০৫৪.১০)</t>
  </si>
  <si>
    <t xml:space="preserve">যেকোন উন্নয়ন সহযোগী </t>
  </si>
  <si>
    <t>মন্ত্রণালয়/ বিভাগঃ দুর্যোগ ব্যবস্থাপনা ও ত্রাণ মন্ত্রণালয়</t>
  </si>
  <si>
    <t>ন্যাসনাল রেজিলিয়েন্স প্রোগ্রাম (জুলাই ২০১৮- জুন ২০২০)</t>
  </si>
  <si>
    <t>বাংলাদেশ দুর্যোগ ব্যবস্হাপনা প্রশিক্ষণ ও গবেষণা ইনস্টিটিউট স্হাপন (জুলাই ২০১৮- জুন ২০২০)</t>
  </si>
  <si>
    <t>১৪০৪০.০০ (১৩০৪০.০০)</t>
  </si>
  <si>
    <t>কোরীয়া</t>
  </si>
  <si>
    <t>ন্যাসনাল ইমাজেন্সী আপারেশন সেন্টার (জুলাই ২০১৮- জুন ২০১৯)</t>
  </si>
  <si>
    <t>বাংলাদেশের সিসমিক রিক্স মিটিগেশন এন্ড ইমাজেন্সী প্রিপেয়ার্ডনেস প্রকল্প (জুলাই ২০১৮- জুন ২০২০)</t>
  </si>
  <si>
    <t>১০০০০.০০ (৯০০০.০০)</t>
  </si>
  <si>
    <t xml:space="preserve">সাতক্ষীরা থেকে ভোলা পর্যন্ত উপকূলীয় এলাকায় লাইডার সার্ভে প্রকল্প (জুলাই ২০১৮- জুন ২০২০) </t>
  </si>
  <si>
    <t>১২৭৫০.০০ (১২৭৫০.০)</t>
  </si>
  <si>
    <t>দেশের উপকূলীয় অঞ্চলে বহুমূখী ঘূর্ণিঝড় আশ্রয়কেন্দ্র নির্মান (জুলাই ২০১৮- জুন ২০১৯)</t>
  </si>
  <si>
    <t>১৪২৫০০.০০ (১৪০০০০.০০)</t>
  </si>
  <si>
    <t>দাতাসংস্হা অনুসন্ধান অব্যাহত অছে</t>
  </si>
  <si>
    <t>দুর্যোগকালীন ও দুর্যোগউত্তর ত্রাণ ও উদ্ধার কাজ পরিচালনার লক্ষ্যে ৪টি হেলিকপ্টার ক্রয় প্রকল্প (জুলাই ২০১৮- জুন ২০২০)</t>
  </si>
  <si>
    <t>৬০০০০.০০ (৬০০০০.০০)</t>
  </si>
  <si>
    <t>বিশ্বব্যাংক, এডিবি</t>
  </si>
  <si>
    <t>ভূমিকম্প ও অন্যান্য দুর্যোগ উত্তর উদ্ধার কার্যক্রম পরিচালনার জন্য উদ্ধার কার্যক্রম পরিচালনার জন্য উদ্ধার যন্ত্রপাতি ক্রয় (জুলাই ২০১৮- জুন ২০২০)</t>
  </si>
  <si>
    <t>১৩০০০.০০ (১৩০০০.০০)</t>
  </si>
  <si>
    <t>জাপান, চায়না, ইউ, আইডিবি</t>
  </si>
  <si>
    <t xml:space="preserve">এনহেন্সিং কমিউনিটি রেজিলিয়েন্স টওু ক্নলাইমেট ভেরিয়েরিলিটি এন্ড ন্যাচারাল ডিজাস্টার (জুলাই ২০১৮- জুন ২০১৯) </t>
  </si>
  <si>
    <t>২০০০০.০০ (২০০০০.০০)</t>
  </si>
  <si>
    <t>এপ্লাইং স্পেস বেইজড টেকনোলজি এন্ড ইনফরমেশন এন্ড কমিউনিকেশন টেকনোলজি ওু স্ট্রেনদেন ডিজাস্টার রেজিলিয়েন্স (জুলাই ২০১৮- জুন ২০২০)</t>
  </si>
  <si>
    <t>২৪০০.০০ (২৪০০.০০)</t>
  </si>
  <si>
    <t>এডিবি হতে কনসেপ্ট নোট প্রেরণ করা হয়েছে।</t>
  </si>
  <si>
    <t xml:space="preserve">কম্প্রিহেন্সিভ  ডিজাষ্টার ম্যানেজমেন্ট প্রোগ্রাম (৩য় পর্যায়ে) (জুলাই ২০১৮- জুন ২০২২) </t>
  </si>
  <si>
    <t>ইউ এন ডি পি</t>
  </si>
  <si>
    <t xml:space="preserve">সাব-সেক্টরঃ বন </t>
  </si>
  <si>
    <t>ম্যানেজমেন্ট অব দ্যা সুন্দরবন ম্যানগোভ ফরেস্ট ফর বায়োডাইভারসিটি  কনজারভেশন এ্যান্ড ইনক্রিজড  এ্যাডাপটেশন টু ক্লাইমেট চেঞ্জ (সুন্দরবন ব্যবস্থাপনা সহায়তা প্রকল্প) (মে, ২০১৫ থেকে এপ্রিল, ২০১৯)</t>
  </si>
  <si>
    <t>জিআইজেড</t>
  </si>
  <si>
    <t xml:space="preserve">সুন্দরবন ব্যবস্থাপনা সহায়তা (মে ২০১৫-এপ্রিল ২০১৯) </t>
  </si>
  <si>
    <t>এস্টাবলিসমেন্ট  অব ড্রাউড মনিটরিং সেল এট ডিপার্টমেন্ট অব এনভায়রনমেন্ট (জুলাই ২০১৫-জুন ২০২০)</t>
  </si>
  <si>
    <t>৮৬৪৮.০০ (৮৬৪৮.০০)</t>
  </si>
  <si>
    <r>
      <t>বিশ্ব ব্যাংক/জিইএফ</t>
    </r>
    <r>
      <rPr>
        <sz val="11"/>
        <rFont val="Times New Roman"/>
        <family val="1"/>
      </rPr>
      <t xml:space="preserve"> </t>
    </r>
    <r>
      <rPr>
        <sz val="11"/>
        <rFont val="NikoshBAN"/>
        <family val="0"/>
      </rPr>
      <t>/অন্যান্য ডোনার</t>
    </r>
  </si>
  <si>
    <t>এস্টাবলিসমেন্ট অব বাংলাদেশ এনভায়রনমেন্টাল রিসার্চ এন্ড ট্রের্নিং ইনস্টিটিউট (জুলাই ২০১৬-জুন ২০২০)</t>
  </si>
  <si>
    <t>১০৩৭৩.০০ (৯৮৫৩.০০)</t>
  </si>
  <si>
    <t>বিশ্ব ব্যাংক/এডিবি /জাইকা</t>
  </si>
  <si>
    <t>ওয়াটার পলিউশান এভেটমেন্ট ফর এনভায়রনমেন্ট প্রটেকশান ইন গ্রেটার ঢাকা এন্ড চট্রগ্রাম (জুলাই ২০১৮-জুন ২০২৩)</t>
  </si>
  <si>
    <r>
      <t>৪৩০০০.০০</t>
    </r>
    <r>
      <rPr>
        <sz val="11"/>
        <rFont val="Times New Roman"/>
        <family val="1"/>
      </rPr>
      <t xml:space="preserve"> </t>
    </r>
    <r>
      <rPr>
        <sz val="11"/>
        <rFont val="NikoshBAN"/>
        <family val="0"/>
      </rPr>
      <t>(৪৩০০০.০০)</t>
    </r>
  </si>
  <si>
    <t>বিশ্ব ব্যাংক</t>
  </si>
  <si>
    <t>ক্যপাবিলিটি  এ্যানহেনস অব মনিটরিং এন্ড এনফোর্সমেন্ট একটিভিটি ফর ইন্ডাস্ট্রিয়াল পলুশন কন্ট্রোল ইন বাংলাদেশ (জুলাই ২০১৮-জুন ২০২০)</t>
  </si>
  <si>
    <r>
      <t>৪৬২১.০০</t>
    </r>
    <r>
      <rPr>
        <sz val="11"/>
        <rFont val="Times New Roman"/>
        <family val="1"/>
      </rPr>
      <t xml:space="preserve"> </t>
    </r>
    <r>
      <rPr>
        <sz val="11"/>
        <rFont val="NikoshBAN"/>
        <family val="0"/>
      </rPr>
      <t>(৪৬২১.০০)</t>
    </r>
  </si>
  <si>
    <t>বিশ্ব ব্যাংক/এডিবি /জাইকা/জিআইজেড</t>
  </si>
  <si>
    <t>আরবান ইন্ডাস্ট্রিয়াল এনভায়রনমেন্টা এ্যাওয়ারনেস ক্রিয়েশন প্রোগ্রাম ইন বাংলাদেশ (জুলাই ২০১৫-জুন ২০১৮)</t>
  </si>
  <si>
    <r>
      <t>৩৪১৩.০০</t>
    </r>
    <r>
      <rPr>
        <sz val="11"/>
        <rFont val="Times New Roman"/>
        <family val="1"/>
      </rPr>
      <t xml:space="preserve"> </t>
    </r>
    <r>
      <rPr>
        <sz val="11"/>
        <rFont val="NikoshBAN"/>
        <family val="0"/>
      </rPr>
      <t>(৩৪১৩.০০)</t>
    </r>
  </si>
  <si>
    <t>প্রোগ্রামেটিক সিডিএম ফর কম্পোস্টিং ইন বাংলাদেশ (জুলাই-২০১৮-জুন ২০২০)</t>
  </si>
  <si>
    <t>৬৫০০.০০ (৬৫০০.০০)</t>
  </si>
  <si>
    <t>বিশ্ব ব্যাংক/সিডা/ জিআইজেড/নোরাডএডিবি</t>
  </si>
  <si>
    <t xml:space="preserve"> ই-ওয়েস্ট ম্যানেজমেন্ট ইন বাংলাদেশ (জুলাই ২০১৮- জুন ২০১৯)</t>
  </si>
  <si>
    <r>
      <t>৩১৭.০০</t>
    </r>
    <r>
      <rPr>
        <sz val="11"/>
        <rFont val="Times New Roman"/>
        <family val="1"/>
      </rPr>
      <t xml:space="preserve"> </t>
    </r>
    <r>
      <rPr>
        <sz val="11"/>
        <rFont val="NikoshBAN"/>
        <family val="0"/>
      </rPr>
      <t>(৩১৭.০০)</t>
    </r>
  </si>
  <si>
    <t>বিশ্ব ব্যাংক/সিডা/ ইউ/জিআইজেড/ জাইকা</t>
  </si>
  <si>
    <t>কোস্টাল এন্ড ওয়েটল্যান্ড বায়োডাইভারসিটি ম্যানেজমেন্ট প্রজেক্ট (জুলাই ২০১৮-জুন ২০২৩)</t>
  </si>
  <si>
    <r>
      <t>৬১০০.০০</t>
    </r>
    <r>
      <rPr>
        <sz val="11"/>
        <rFont val="Times New Roman"/>
        <family val="1"/>
      </rPr>
      <t xml:space="preserve"> </t>
    </r>
    <r>
      <rPr>
        <sz val="11"/>
        <rFont val="NikoshBAN"/>
        <family val="0"/>
      </rPr>
      <t>(৬১০০.০০)</t>
    </r>
  </si>
  <si>
    <t>জাতীয় জলবায়ু পরিবর্তন কেন্দ্র প্রতিষ্ঠা (জুলাই ২০১৮-জুন,২০২৩)</t>
  </si>
  <si>
    <r>
      <t xml:space="preserve">সাসটেইনেবল কোস্টাল এন্ড মেরিন ফিশারিজ প্রজেক্ট ইন বাংলাদেশ। </t>
    </r>
    <r>
      <rPr>
        <sz val="11"/>
        <rFont val="NikoshBAN"/>
        <family val="0"/>
      </rPr>
      <t xml:space="preserve"> (জুলাই 2018- জুন 2023)</t>
    </r>
  </si>
  <si>
    <t>220131.81
(192190.72)</t>
  </si>
  <si>
    <r>
      <t xml:space="preserve">ক্লাইমেট স্মার্ট এগ্রিকালচারাল ওয়াটার ম্যানেজমেন্ট প্রজেক্ট (মৎস্য অধিদপ্তর অংশ) </t>
    </r>
    <r>
      <rPr>
        <sz val="11"/>
        <rFont val="NikoshBAN"/>
        <family val="0"/>
      </rPr>
      <t>(জুলাই 2018 হতে ডিসেম্বর 2023)</t>
    </r>
  </si>
  <si>
    <t>10125
(৮১০০)</t>
  </si>
  <si>
    <t>আইডিএ</t>
  </si>
  <si>
    <r>
      <t xml:space="preserve">লাইভস্টক ডেভেলপমেন্ট বেজড ডেইরী রেভুলেশন এন্ড মিট প্রোডাকশন প্রজেক্ট </t>
    </r>
    <r>
      <rPr>
        <sz val="11"/>
        <rFont val="NikoshBAN"/>
        <family val="0"/>
      </rPr>
      <t>(01/01/2019 -30/06/2025)</t>
    </r>
  </si>
  <si>
    <t>400000
(400000)</t>
  </si>
  <si>
    <t>চর অধিবাসীদের জীবনযাত্রার মান উন্নয়নে সৌর শক্তির সেচ, যোগাযোগ  ব্যবস্থার উন্নয়ন ও পয়ঃ নিষ্কাশন  প্রকল্প (জুলাই ২০১৭-জুন ২০২২)</t>
  </si>
  <si>
    <t xml:space="preserve">১৯৪৩০.০০
(১৯৪৩০.০০)
</t>
  </si>
  <si>
    <t>সৌদি সরকারের অর্থায়নের জন্য আবেদন করা হয়েছে।</t>
  </si>
  <si>
    <t>পাইলট রিসার্চ প্রজেক্ট অন ইরিগেশন ওয়াটার ম্যানেজমেন্ট এন্ড ওয়েব বেইজড এগ্রিকালচারাল ইনফরমেশন সিস্টেম ইন বাংলাদেশ (জানুয়ারি ২০১৮-ডিসেম্বর ২০২২)</t>
  </si>
  <si>
    <t>৭৯৫৯.৫৭
(১১৮৮.৭৬)</t>
  </si>
  <si>
    <t>জার্মান সরকার</t>
  </si>
  <si>
    <t>জার্মান সরকারের অর্থায়নের জন্য আশ্বাস পাওয়া গেছে।</t>
  </si>
  <si>
    <t>কৃষি যান্ত্র্রিকীকরণ, বৃষ্টির পানি সংরক্ষণ ও ভূ-উপরিস্থ পানি সর্বোওম ব্যবহার নিশ্চিত করে সেচ সুবিধা সম্প্রসারণ (ডিসেম্বর ২০১৭-জুন ২০২১)</t>
  </si>
  <si>
    <t>৩৮০৩.৯২
(৩৮০৩.৯২)</t>
  </si>
  <si>
    <t>পিডিপিপি ইআরডিতে প্রেরণ করা হয়েছে।</t>
  </si>
  <si>
    <r>
      <t>Disaster Risk Reduction Management Enhancement Project</t>
    </r>
    <r>
      <rPr>
        <sz val="11"/>
        <color indexed="8"/>
        <rFont val="Times New Roman"/>
        <family val="1"/>
      </rPr>
      <t xml:space="preserve"> (LGED Part)</t>
    </r>
  </si>
  <si>
    <t>২২৫০০.০০ (১৭৩৯৮.০০)</t>
  </si>
  <si>
    <t>JICA</t>
  </si>
  <si>
    <t>Rural Connectivity Improvement Project</t>
  </si>
  <si>
    <t>৩৩৬০০০.০০ (২৩৫২০০.০০)</t>
  </si>
  <si>
    <t>ADB</t>
  </si>
  <si>
    <t>Programme for Supporting Rural Bridges</t>
  </si>
  <si>
    <t>৪০০০০০.০০ (৩০০০০০.০০)</t>
  </si>
  <si>
    <t>WB</t>
  </si>
  <si>
    <t>অবকাঠামো সহায়তা, তথ্য প্রাপ্তি এবং দক্ষতা উন্নয়নের মাধ্যমে অরক্ষিত জনগোষ্ঠির  সহনশীলতা বৃদ্ধি প্রকল্প (প্রভাতী)</t>
  </si>
  <si>
    <t>৭৫৭৬৮.০০ (৫২৮৯০.০০)</t>
  </si>
  <si>
    <t>IFAD</t>
  </si>
  <si>
    <t xml:space="preserve">জলবায়ু সহনশীল গ্রামীণ অবকাঠামো প্রকল্প-২ </t>
  </si>
  <si>
    <t>৬৫০০.০০ (২৭০০.০০)</t>
  </si>
  <si>
    <t>DANIDA</t>
  </si>
  <si>
    <t>এলজিইডির কেন্দ্রীয় ও আঞ্চলিক প্রশিক্ষণ কেন্দ্র শক্তিশালীকরণ প্রকল্প</t>
  </si>
  <si>
    <t>KOICA/GIZ</t>
  </si>
  <si>
    <t xml:space="preserve">সেক্টরঃ পানি সম্পদ </t>
  </si>
  <si>
    <t xml:space="preserve"> </t>
  </si>
  <si>
    <t>সংস্থাঃ বাংলাদেশ পানি উন্নয়ন বোর্ড</t>
  </si>
  <si>
    <t>গঙ্গা ব্যারেজ নির্মাণ প্রকল্প  
(জুলাই ২০১৮-জুন ২০২১)</t>
  </si>
  <si>
    <t>৩১,৪১,৪০০</t>
  </si>
  <si>
    <t>প্রকল্পের পিডিপিপি পরিকল্পনা কমিশন কর্তৃক অনুমোদনপুর্কক বৈদেশিক সহায়তা সংগ্রহের জন্য অর্থনৈতিক সম্পর্ক বিভাগকে অনুরোধ জানানো হয়েছে।</t>
  </si>
  <si>
    <t>ভোলা জেলায় পানি ব্যবস্থাপনা অবকাঠামো পুনর্বাসন প্রকল্পের বাস্তবায়ন ফেজ (জুলাই/২০১৬-জুন/২০২২)</t>
  </si>
  <si>
    <t>৪৫৭৭১.৬০ (১৯১৯৪.৮০)</t>
  </si>
  <si>
    <t>Netherland Govt. ORIO Grant</t>
  </si>
  <si>
    <r>
      <t xml:space="preserve">ডিপিপি প্রণয়াধীন। </t>
    </r>
    <r>
      <rPr>
        <sz val="10"/>
        <rFont val="NikoshBAN"/>
        <family val="0"/>
      </rPr>
      <t xml:space="preserve">ORIO Grant </t>
    </r>
    <r>
      <rPr>
        <sz val="11"/>
        <rFont val="NikoshBAN"/>
        <family val="0"/>
      </rPr>
      <t>হতে ১৯১৯৪.০০ লক্ষ টাকা পাওয়া যাবে মর্মে নেদারল্যান্ডস সরকার অবহিত করেছে। Grant Agreement স্বাক্ষরের কাজ প্রক্রিয়াধীন।</t>
    </r>
  </si>
  <si>
    <t>দূর্যোগ ঝুঁকি ব্যবস্থাপনা সম্প্রসারণ প্রকল্প  (জুলাই ২০১৭ -জুন ২০২২)</t>
  </si>
  <si>
    <t>৫০২১৮.০৬ (৪১২৪৯.০৩)</t>
  </si>
  <si>
    <t>২৯ জুন ২০১৬ তারিখে ৩৭ তম ODA লোন চুক্তি স্বাক্ষরিত হয়েছে এবং ৭ সেপ্টেম্বর ২০১৬ হতে কার্যকর হয়েছে।</t>
  </si>
  <si>
    <t>বাংলাদেশ নদী ব্যবস্থাপনা উন্নয়ন কর্মসূচী-১ম পর্যায় প্রকল্প ( জুলাই ২০১৮-জুন ২০২১)</t>
  </si>
  <si>
    <t>৫২০০০০ (৪৮০০০০)</t>
  </si>
  <si>
    <t>IDA</t>
  </si>
  <si>
    <t xml:space="preserve"> ড্রেজিং কম্পোনেন্ট অন্তর্ভূক্ত করতঃ ডিপিপি মন্ত্রণালয়ে প্রত্রিয়াধীন</t>
  </si>
  <si>
    <t>ঘোড়াশাল ইউরিয়া সার কারখানা লিঃ (ইউএফএফএল) এবং পলাশ ইউরিয়া সার কারখানা লিঃ (পিইউএফএফএল) এর উৎপাদিত সারে ব্যবহৃত সমপরিমাণ প্রাকৃতিক গ্যাস দিয়ে সর্বাধুনিক প্রযুক্তি ও উচ্চতর উৎপাদন ক্ষমতাসম্পন্ন একটি ইউরিয়া সার কারখানা স্থাপন (জুলাই ২০১৮-সেপ্টেম্বর ২০২১)</t>
  </si>
  <si>
    <t>৮০০০০০.০০   
(৬০০০০০.০০)</t>
  </si>
  <si>
    <t>যেকোন উন্নয়ন সহযোগী দেশ অথবা সংস্থা</t>
  </si>
  <si>
    <t>সংস্থাঃ শিল্প মন্ত্রণালয়</t>
  </si>
  <si>
    <t>ফর্টিফিকেশন অব এডিবল ওয়েল ইন বাংলাদেশ (ফেইজ-৩) (জুলাই ২০১৮-জুন ২০২০)</t>
  </si>
  <si>
    <t>৩০০০.০০   
(২০০০.০০)</t>
  </si>
  <si>
    <t>MI, GAIN</t>
  </si>
  <si>
    <t>সাব-সেক্টরঃ ইলেকট্রনিক্স এন্ড ইঞ্জিনিয়ারিং</t>
  </si>
  <si>
    <t>মন্ত্রণালয়/বিভাগঃ বানিজ্য মন্ত্রণালয়</t>
  </si>
  <si>
    <t>এক্সপোর্ট ডাইভারসিফিকেশন এন্ড কম্পিটিটিভনেস ডেভেলপমেন্ট প্রজেক্ট (ইআইএফ টায়ার-২) (এপ্রিল ২০১৮-জুন ২০২০)</t>
  </si>
  <si>
    <t>ডব্লিউটিও</t>
  </si>
  <si>
    <r>
      <t>Feasibility  Study on Developing Capacity Building Framework for Green Industry in RMG Sector (</t>
    </r>
    <r>
      <rPr>
        <sz val="12"/>
        <rFont val="SulekhaT"/>
        <family val="0"/>
      </rPr>
      <t>RyjvB 2017-GwcÖj 2018</t>
    </r>
    <r>
      <rPr>
        <sz val="12"/>
        <rFont val="Times New Roman"/>
        <family val="1"/>
      </rPr>
      <t>)</t>
    </r>
  </si>
  <si>
    <r>
      <t>AFD</t>
    </r>
    <r>
      <rPr>
        <sz val="12"/>
        <rFont val="Arial"/>
        <family val="2"/>
      </rPr>
      <t xml:space="preserve"> </t>
    </r>
  </si>
  <si>
    <t>ডিএসপিইসি কর্তৃক সুপারিশকৃত</t>
  </si>
  <si>
    <t>স্ট্রেংদেনিং এন্ড ক্যাপাসিটি বিল্ডিং অব বিটিআরআই (জুলাই ২০১৬-জুন ২০১৯)</t>
  </si>
  <si>
    <t>সংস্থাঃ ন্যাশনাল প্রডাকটিভিটি অর্গানাইজেশন (এনপিও)</t>
  </si>
  <si>
    <t>ক্যাপাসিটি বিল্ডিং অব ন্যাশনাল প্রডাকটিভিটি অর্গানাইজেশন (এনপিও) থ্রো স্ট্রেংদেনিং প্রোফেশনাল স্কিল অব এনপিও'স পার্সোনাল এন্ড ডেসিমিনেশন অব ট্রেনিং এন্ড এ্যওয়ারনেস প্রোগ্রাম ইন ডিস্ট্রিকস লেভেল (জুলাই ২০১৮-জুন ২০২১)</t>
  </si>
  <si>
    <t xml:space="preserve">মিরসরাইয়ে ভারতীয় বিশেষ অর্থনৈতিক অঞ্চল স্থাপন প্রকল্প (জুলাই ২০১৮-জুন ২০২১) </t>
  </si>
  <si>
    <t xml:space="preserve">82849.০০
</t>
  </si>
  <si>
    <t>ভারতীয় নমনীয় ঋণ</t>
  </si>
  <si>
    <r>
      <t>মোংলা অর্থনৈতিক অঞ্চল-২ স্থাপন প্রকল্প (মোংলাতে ভারতীয় অর্থনৈতিক অঞ্চল স্থাপন)</t>
    </r>
    <r>
      <rPr>
        <sz val="12"/>
        <rFont val="Times New Roman"/>
        <family val="1"/>
      </rPr>
      <t xml:space="preserve"> </t>
    </r>
    <r>
      <rPr>
        <sz val="12"/>
        <rFont val="Nikosh"/>
        <family val="0"/>
      </rPr>
      <t>(জুলাই ২০১৮-জুন ২০২০)</t>
    </r>
  </si>
  <si>
    <t>23933 (২৩৭৪৩)</t>
  </si>
  <si>
    <r>
      <t xml:space="preserve">ভারতীয় নমনীয় ঋণ </t>
    </r>
    <r>
      <rPr>
        <sz val="12"/>
        <rFont val="Times New Roman"/>
        <family val="1"/>
      </rPr>
      <t>(LoC II)</t>
    </r>
  </si>
  <si>
    <r>
      <t xml:space="preserve">তাঁতজাত পণ্যের বহুমূখীকরণ </t>
    </r>
    <r>
      <rPr>
        <sz val="12"/>
        <rFont val="Nikosh"/>
        <family val="0"/>
      </rPr>
      <t>(জানুয়ারি  ২০১৮-ডিসেম্বর ২০২০)</t>
    </r>
  </si>
  <si>
    <t>পার্বত্য চট্রগ্রাম এলাকার উপজাতীয় তাঁতীদের আর্থ সামাজিক অবস্থার উন্নয়নের জন্য প্রশিক্ষণ কেন্দ্র, প্রদর্শনী কাম বিক্রয় কেন্দ্র স্থাপন এবং ক্ষুদ্রঋণ বিতরণ কর্মসূচী (জানুয়ারি ২০১৮-জুন ২০২১)</t>
  </si>
  <si>
    <t>সংস্থাঃ বাংলাদেশ বিদ্যুৎ উন্নয়ন বোর্ড (বিউবো)</t>
  </si>
  <si>
    <r>
      <rPr>
        <sz val="11"/>
        <rFont val="Times New Roman"/>
        <family val="1"/>
      </rPr>
      <t xml:space="preserve">Greater Chittagong Power Distribution Project- SCADA Rehabilitation, (Phase-ii)
</t>
    </r>
    <r>
      <rPr>
        <sz val="11"/>
        <rFont val="Nikosh"/>
        <family val="0"/>
      </rPr>
      <t xml:space="preserve"> (জুলাই /১৮-জুন/২০)</t>
    </r>
  </si>
  <si>
    <t>২২৪১.০২
(১৭১৪.৩০) ($২.৭৬ মিলিয়ন)</t>
  </si>
  <si>
    <t>KFAED</t>
  </si>
  <si>
    <t>গত 27/09/17 তারিখে অনুষ্ঠিত প্রকল্প মূল্যায়ন কমিটির (পিইসি) সভার সিদ্ধান্ত অনুযায়ী ডিপিপি পুনর্গঠনের কাজ চলমান রয়েছে।</t>
  </si>
  <si>
    <r>
      <rPr>
        <sz val="11"/>
        <rFont val="Times New Roman"/>
        <family val="1"/>
      </rPr>
      <t>Construction of Saidpur 150MW ± 10% Simple Cycle (HSD based) Power plant Project</t>
    </r>
    <r>
      <rPr>
        <sz val="11"/>
        <rFont val="NikoshBAN"/>
        <family val="0"/>
      </rPr>
      <t xml:space="preserve"> (জুলাই-১৮ - জুন-২১)</t>
    </r>
  </si>
  <si>
    <t>106670.09
(৬৫৪৮০.৫২)</t>
  </si>
  <si>
    <t>ইসিএ</t>
  </si>
  <si>
    <t>০৮-০১-১৮ তারিখে প্রকল্পটির যাচাই কমিটির সভা অনুষ্ঠিত হয়েছে। সভার সিদ্ধান্তের আলোকে ডিপিপি পুনর্গঠনের কাজ চলমান রয়েছে।</t>
  </si>
  <si>
    <t>মহেশখালী পাওয়ার হাব এর ভূমি উন্নয়ন এবং সমুদ্র সুরক্ষা বাঁধ ও জেটি নির্মাণ প্রকল্প (জুলাই, ১৮-জুন, ২২)</t>
  </si>
  <si>
    <t>1319445.87
(957653.8)</t>
  </si>
  <si>
    <t>প্রকল্পের ডিপিপি ২৪-১০-১৭ তারিখে পরিকল্পনা কমিশনে প্রেরণ করা হয়েছে।পরিকল্পনা কমিশন 9-11-17 তারিখের পত্রে ইসিএ অর্থায়নের ছাড়পত্র গ্রহণের নির্দেশনা প্রদান করে। বিউবো’র প্রস্তাবের প্রেক্ষিতে বিদ্যুৎ বিভাগ হতে  22-11-17 তারিখে প্রকল্পটি ইসিএ অর্থায়নে বাস্তবায়নের বিষয়ে অর্থনৈতিক সম্পর্ক বিভাগকে অনাপত্তি প্রদানের জন্য অনুরোধ জানানো হয়েছে।</t>
  </si>
  <si>
    <r>
      <rPr>
        <sz val="11"/>
        <color indexed="8"/>
        <rFont val="Times New Roman"/>
        <family val="1"/>
      </rPr>
      <t>Construction of Moheshkhali 1320 MW Coal Fired Ultra Super Critical Thermal Power Plant Project</t>
    </r>
    <r>
      <rPr>
        <sz val="11"/>
        <color indexed="8"/>
        <rFont val="NikoshBAN"/>
        <family val="0"/>
      </rPr>
      <t xml:space="preserve"> (জুলাই ২০১৮ -জুন ২০২০)</t>
    </r>
  </si>
  <si>
    <t>২৭,০১১,১২.৫৮ 
(৯,২৬৯,৩৮.৪৪)</t>
  </si>
  <si>
    <t>JICA/WB/ADB/ IDB/ Abu Dhabi Fund etc.</t>
  </si>
  <si>
    <t xml:space="preserve">পিডিপিপি ১৬/১০/২০১৬ তারিখে ইআরডি ও পরিকল্পনা কমিশনে প্রেরণের পরিপ্রেক্ষিতে ইআরডি-তে ০৪/১২/২০১৬ তারিখে অনুষ্ঠিত ফান্ড সার্চ কমিটির সভায় রাশিয়ার অর্থায়নের জন্য প্রস্তাব প্রেরণের সুপারিশ করা হয়।  </t>
  </si>
  <si>
    <r>
      <rPr>
        <sz val="11"/>
        <color indexed="8"/>
        <rFont val="Times New Roman"/>
        <family val="1"/>
      </rPr>
      <t>Construction of Bheramara 225 MW Duel Fuel (HSD or Gas) Combined Cycle Power Plant</t>
    </r>
    <r>
      <rPr>
        <sz val="11"/>
        <color indexed="8"/>
        <rFont val="NikoshBAN"/>
        <family val="0"/>
      </rPr>
      <t xml:space="preserve"> (জুলাই ২০১৮ -জুন ২০২০)                </t>
    </r>
  </si>
  <si>
    <t>208922.53
(153201.8)</t>
  </si>
  <si>
    <t>গত ১৭-০৭-১৭ তারিখে পিডিপিপি মন্ত্রণালয় হতে পরিকল্পনা কমিশনে প্রেরণ করা হয়েছে।</t>
  </si>
  <si>
    <r>
      <rPr>
        <sz val="11"/>
        <color indexed="8"/>
        <rFont val="Times New Roman"/>
        <family val="1"/>
      </rPr>
      <t xml:space="preserve">Construction of </t>
    </r>
    <r>
      <rPr>
        <sz val="11"/>
        <color indexed="8"/>
        <rFont val="Times New Roman"/>
        <family val="1"/>
      </rPr>
      <t>225 MW Combined Cycle Power  Plant (CCPP)  in Replacement of Ghorashal Unit-1&amp;2.</t>
    </r>
    <r>
      <rPr>
        <sz val="11"/>
        <color indexed="8"/>
        <rFont val="NikoshBAN"/>
        <family val="0"/>
      </rPr>
      <t xml:space="preserve"> (জুলাই ২০১৮-জুন ২০২০)            </t>
    </r>
  </si>
  <si>
    <t>২,৪৪৫,৬৮.৬০ 
(১,৪০৬,৫১.১০)</t>
  </si>
  <si>
    <t>১৯-০১-১৭ এবং ১৫-০২-১৭ তারিখে পিডিপিপি মন্ত্রণালয় হতে পরিকল্পনা কমিশনে প্রেরণ করা হয়েছে। প্রকল্পটির পিডিপিপি নীতিগত ভাবে অনুমোদিত হয়েছে।</t>
  </si>
  <si>
    <r>
      <rPr>
        <sz val="11"/>
        <color indexed="8"/>
        <rFont val="Times New Roman"/>
        <family val="1"/>
      </rPr>
      <t>Haripur 100MW Gas Turbine Power Plant Project</t>
    </r>
    <r>
      <rPr>
        <sz val="11"/>
        <color indexed="8"/>
        <rFont val="NikoshBAN"/>
        <family val="0"/>
      </rPr>
      <t xml:space="preserve"> (জুলাই ২০১৭ হতে জুন ২০১৮)      </t>
    </r>
  </si>
  <si>
    <t xml:space="preserve">৭০৬,৫০.০০
(৬০৪,৪৫.০০)
</t>
  </si>
  <si>
    <t>অর্থায়ন প্রাপ্তির জন্য গত ১০-০১-১৬ তারিখে পিডিপিপি মন্ত্রণালয়ে প্রেরণ করা হয়েছে।</t>
  </si>
  <si>
    <r>
      <t xml:space="preserve">Re-Powering Project of Ghorashal 6th Unit </t>
    </r>
    <r>
      <rPr>
        <sz val="11"/>
        <color indexed="8"/>
        <rFont val="NikoshBAN"/>
        <family val="0"/>
      </rPr>
      <t>(জুলাই ২০১৭ হতে জুন ২০২১)</t>
    </r>
    <r>
      <rPr>
        <sz val="11"/>
        <color indexed="8"/>
        <rFont val="Times New Roman"/>
        <family val="1"/>
      </rPr>
      <t xml:space="preserve">   </t>
    </r>
  </si>
  <si>
    <t>266751.99
(218798.12)</t>
  </si>
  <si>
    <t>অর্থায়ন প্রাপ্তির জন্য গত ২৪-১০-১৭ তারিখে পিডিপিপি মন্ত্রণালয়ে প্রেরণ করা হয়েছে।</t>
  </si>
  <si>
    <r>
      <t xml:space="preserve">Construction of </t>
    </r>
    <r>
      <rPr>
        <sz val="11"/>
        <color indexed="8"/>
        <rFont val="Times New Roman"/>
        <family val="1"/>
      </rPr>
      <t>60 MWp Solar Photovoltaic Grid-Connected Power Plant at Rangunia, Chittagong.</t>
    </r>
    <r>
      <rPr>
        <sz val="11"/>
        <color indexed="8"/>
        <rFont val="NikoshBAN"/>
        <family val="0"/>
      </rPr>
      <t xml:space="preserve">  (জুলাই ২০১৭ হতে জুন ২০১৯)          </t>
    </r>
  </si>
  <si>
    <t>৯২৭,১৩.০১  
(৩৪১,৮৬.০৭)</t>
  </si>
  <si>
    <t xml:space="preserve">অর্থায়ন প্রাপ্তির জন্য পিডিপিপি ৫-১১-১৭ তারিখে পরিকল্পনা কমিশনে প্রেরণ করা হয়েছে। </t>
  </si>
  <si>
    <r>
      <t xml:space="preserve">Construction of </t>
    </r>
    <r>
      <rPr>
        <sz val="11"/>
        <color indexed="8"/>
        <rFont val="Times New Roman"/>
        <family val="1"/>
      </rPr>
      <t>55 MWp Solar Photovoltaic Grid-Connected Power Plant at Gangachara, Rangpur</t>
    </r>
    <r>
      <rPr>
        <sz val="11"/>
        <color indexed="8"/>
        <rFont val="NikoshBAN"/>
        <family val="0"/>
      </rPr>
      <t xml:space="preserve"> (জুলাই ২০১৮ হতে জুন ২০১৯)  </t>
    </r>
  </si>
  <si>
    <t>৭০১,৬৩.৫৫ 
( ৪৯১,১৭.৪৩ )</t>
  </si>
  <si>
    <t>অর্থায়ন প্রাপ্তির জন্য গত ১৮-১০-১৭ তারিখে পিডিপিপি মন্ত্রণালয়ে প্রেরণ করা হলে ৫-১১-১৭ তারিখে পরিকল্পনা কমিশনে প্রেরণ করা হয়েছে।</t>
  </si>
  <si>
    <r>
      <t xml:space="preserve">Construction of 100 MWp Solar Photovoltaic Grid-Connected Power Plant at Sonagazi, Feni 
</t>
    </r>
    <r>
      <rPr>
        <sz val="11"/>
        <color indexed="8"/>
        <rFont val="NikoshBAN"/>
        <family val="0"/>
      </rPr>
      <t xml:space="preserve">(জুলাই ২০১৮ হতে জুন ২০১৯)   </t>
    </r>
  </si>
  <si>
    <t>১,০৮৬,৩২.০৫
( ৮২৮,৩৫.০৬ )</t>
  </si>
  <si>
    <t>অর্থায়ন প্রাপ্তির জন্য গত ১৮-১০-১৭ তারিখে পিডিপিপি মন্ত্রণালয়ে এবং ৫-১১-১৭ তারিখে পরিকল্পনা কমিশনে প্রেরণ করা হয়েছে।</t>
  </si>
  <si>
    <r>
      <t xml:space="preserve">Electrification Project of Hatiya &amp; Kutubdia Islands Through Grid Connectivity Along with 2.3MWp Photovoltic Plant.         
</t>
    </r>
    <r>
      <rPr>
        <sz val="11"/>
        <color indexed="8"/>
        <rFont val="NikoshBAN"/>
        <family val="0"/>
      </rPr>
      <t xml:space="preserve">(জুলাই ২০১৮ হতে জুন ২০১৯)  </t>
    </r>
    <r>
      <rPr>
        <sz val="11"/>
        <color indexed="8"/>
        <rFont val="Times New Roman"/>
        <family val="1"/>
      </rPr>
      <t xml:space="preserve">
</t>
    </r>
  </si>
  <si>
    <t xml:space="preserve">৭১১,৮৫.১৩
(৬০৫,০৭.৩৬)
</t>
  </si>
  <si>
    <t>পরিকল্পনা কমিশনের স্মারক নং২০.৪৮২.০১৪. ০১.০১.২৪০.২০১৬/১৬৯ তারিখঃ ১৪/০৬/১৭ অনুসারে প্রকল্পটির পিডিপিপি নীতিগত ভাবে অনুমোদিত হয়েছে।</t>
  </si>
  <si>
    <r>
      <t xml:space="preserve">Construction of Bangladesh Power Management Institute (BPMI) Complex &amp; International Convention Center at Keraniganj, Dhaka. 
</t>
    </r>
    <r>
      <rPr>
        <sz val="11"/>
        <color indexed="8"/>
        <rFont val="NikoshBAN"/>
        <family val="0"/>
      </rPr>
      <t xml:space="preserve">(জুলাই ২০১৮ হতে জুন ২০১৯)  </t>
    </r>
  </si>
  <si>
    <t>৪৫৫,৪২ 
(৩৬৭২৯)</t>
  </si>
  <si>
    <t>গত ০৮-০৫-১৭ তারিখের পত্রে পরিকল্পনা কমিশন কর্তৃক প্রস্তাবিত ইনষ্টিটিউশন স্থাপনের যৌক্তিকতা উল্লেখসহ প্রকল্প ব্যয় যৌক্তিক পর্যায়ে হ্রাস করে পুনর্গঠিত পিডিপিপি পুনরায় পিডিপিপি পুনর্গঠন করে ২৫-০৯-১৭ তারিখে পরিকল্পনা কমিশনে প্রেরণ করা হয়েছে।</t>
  </si>
  <si>
    <r>
      <t xml:space="preserve">Construction of 33 kV Underground Cable at Chittagong Zone 
</t>
    </r>
    <r>
      <rPr>
        <sz val="11"/>
        <color indexed="8"/>
        <rFont val="NikoshBAN"/>
        <family val="0"/>
      </rPr>
      <t xml:space="preserve">(জুলাই ২০১৮ হতে জুন ২০২১) </t>
    </r>
    <r>
      <rPr>
        <sz val="11"/>
        <color indexed="8"/>
        <rFont val="Times New Roman"/>
        <family val="1"/>
      </rPr>
      <t xml:space="preserve"> </t>
    </r>
    <r>
      <rPr>
        <sz val="11"/>
        <color indexed="8"/>
        <rFont val="NikoshBAN"/>
        <family val="0"/>
      </rPr>
      <t xml:space="preserve"> </t>
    </r>
  </si>
  <si>
    <t>১৫৬৮০০০.০০ (১৫৬৮০০০.০০)</t>
  </si>
  <si>
    <t>অর্থায়ন প্রাপ্তির জন্য গত ২৬-০৯-১৬ তারিখে পিডিপিপি মন্ত্রণালয়ে প্রেরণ করা হয়েছে।</t>
  </si>
  <si>
    <t>সংস্থাঃ পাওয়ার গ্রীড কোম্পানী অব বাংলাদেশ (পিজিসিবি)</t>
  </si>
  <si>
    <t>এক্সপানসন এন্ড স্ট্রেনথেনিং অব পাওয়ার সিস্টেম নেটওয়ার্ক আন্ডার ডিপিডিসি এরিয়া (পিজিসিবি অংশ) (০১.০৭.২০১৮ হতে ৩০.০৬.২০২২)</t>
  </si>
  <si>
    <t>1169080.94
(763656.93)</t>
  </si>
  <si>
    <t xml:space="preserve">   চীন সরকার 
 (G to G)</t>
  </si>
  <si>
    <r>
      <t xml:space="preserve">গত ০৭/০৮/২০১৭ তারিখে প্রকল্পের পিডিপিপি নীতিগত অনুমোদন লাভ করে। বর্তমানে পিজিসিবি'র সাথে </t>
    </r>
    <r>
      <rPr>
        <sz val="11"/>
        <rFont val="Times New Roman"/>
        <family val="1"/>
      </rPr>
      <t>CCCE-ETERN-FEPEC Consortium</t>
    </r>
    <r>
      <rPr>
        <sz val="11"/>
        <rFont val="NikoshBAN"/>
        <family val="0"/>
      </rPr>
      <t xml:space="preserve"> এর নেগোসিয়েশন কার্যক্রম চলমান রয়েছে। প্রকল্পের </t>
    </r>
    <r>
      <rPr>
        <sz val="11"/>
        <rFont val="Times New Roman"/>
        <family val="1"/>
      </rPr>
      <t>EIA</t>
    </r>
    <r>
      <rPr>
        <sz val="11"/>
        <rFont val="NikoshBAN"/>
        <family val="0"/>
      </rPr>
      <t xml:space="preserve"> স্টাডির কাজ চলমান।</t>
    </r>
  </si>
  <si>
    <t xml:space="preserve">মদুনাঘাট-মহেশখালী ৭৬৫ কেভি সঞ্চালন লাইন প্রকল্প (জুলাই ২০১9 - জুন ২০23) </t>
  </si>
  <si>
    <t>267668.6
(১৫১১৬৬.৯০)</t>
  </si>
  <si>
    <t>ইডিসিএফ</t>
  </si>
  <si>
    <r>
      <t xml:space="preserve">গত ০১/১১/২০১৫ ইং তারিখে প্রকল্পের পিডিপিপিটি নীতিগত অনুমোদন লাভ করে। প্রকল্পটির ফিজিবিলিটি স্টাডি, </t>
    </r>
    <r>
      <rPr>
        <sz val="10"/>
        <rFont val="Times New Roman"/>
        <family val="1"/>
      </rPr>
      <t>EIA</t>
    </r>
    <r>
      <rPr>
        <sz val="10"/>
        <rFont val="NikoshBAN"/>
        <family val="0"/>
      </rPr>
      <t xml:space="preserve"> এবং </t>
    </r>
    <r>
      <rPr>
        <sz val="10"/>
        <rFont val="Times New Roman"/>
        <family val="1"/>
      </rPr>
      <t>IEE</t>
    </r>
    <r>
      <rPr>
        <sz val="10"/>
        <rFont val="NikoshBAN"/>
        <family val="0"/>
      </rPr>
      <t xml:space="preserve"> এর জন্য দাখিলকৃত দর প্রস্তাব পিজিসিবি'র বোর্ডের সিদ্ধান্ত অনুসারে পরামর্শক প্রতিষ্ঠানের সাথে নেগোসিয়েশন চলমান আছে।</t>
    </r>
  </si>
  <si>
    <t xml:space="preserve">মদুনাঘাট-ভূলতা ৭৬৫ কেভি সঞ্চালন লাইন প্রকল্প (জুলাই ২০১9-জুন ২০23) </t>
  </si>
  <si>
    <t>550020.০০
(321210)</t>
  </si>
  <si>
    <t>এআইআইবি
/ বিশ্বব্যাংক</t>
  </si>
  <si>
    <t>গত ১৮/১০/২০১৬ তারিখে প্রকল্পের পিডিপিপি নীতিগতভাবে অনুমোদিত হওয়ার পর বিশ্বব্যাংক এবং এআইআইবি উভয়ের নিকট অর্থায়ন প্রস্তাব প্রেরণ করা হয়েছে। উন্নয়ন সহযোগী সংস্থা হতে এখনও নিশ্চিত আশ্বাস পাওয়া যায়নি। প্রকল্পটির ফিজিবিলিটি স্টাডি, EIA এবং IEE এর জন্য দাখিলকৃত দর প্রস্তাবের উপরে পিজিসিবি'র বোর্ডের সিদ্ধান্ত অনুসারে পরামর্শক প্রতিষ্ঠানের সাথে নেগোসিয়েশন চলমান আছে।</t>
  </si>
  <si>
    <t>বাঁশখালী-মদুনাঘাট ৪০০ কেভি সঞ্চালন লাইন প্রকল্প (জানুয়ারি. ২০১৯ - জুন ২০২১)</t>
  </si>
  <si>
    <t>77227.57 
(৫৪২৫৪.৩৪)</t>
  </si>
  <si>
    <t>নির্ধারিত হয়নি</t>
  </si>
  <si>
    <r>
      <t xml:space="preserve">গত ১২/০৬/২০১৬ তারিখে প্রকল্পের পিডিপিপি নীতিগত অনুমোদন লাভ করে। ফিজিবিলিটি স্টাডির জন্য পরামর্শক নিয়োগ প্রক্রিয়া চলমান। </t>
    </r>
    <r>
      <rPr>
        <sz val="11"/>
        <rFont val="Times New Roman"/>
        <family val="1"/>
      </rPr>
      <t>Shangdong-Taikai</t>
    </r>
    <r>
      <rPr>
        <sz val="11"/>
        <rFont val="NikoshBAN"/>
        <family val="0"/>
      </rPr>
      <t xml:space="preserve"> আলোচ্য প্রকল্পে </t>
    </r>
    <r>
      <rPr>
        <sz val="11"/>
        <rFont val="Times New Roman"/>
        <family val="1"/>
      </rPr>
      <t>EPC+F</t>
    </r>
    <r>
      <rPr>
        <sz val="11"/>
        <rFont val="NikoshBAN"/>
        <family val="0"/>
      </rPr>
      <t xml:space="preserve"> ভিত্তিতে অর্থায়নের জন্য আগ্রহ প্রকাশ করেছে।</t>
    </r>
  </si>
  <si>
    <t>এক্সপানসন এন্ড স্ট্রেনদেনিং অব পাওয়ার সিস্টেম নেটওয়ার্ক আন্ডার চিটাগং এরিয়া (জানুয়ারি.২০১৯ -জুন ২০২২)</t>
  </si>
  <si>
    <t>223615.85
(১৫৬৮২৩.৯৯)</t>
  </si>
  <si>
    <t>এআইআইবি</t>
  </si>
  <si>
    <t>গত ০৭/০৩/২০১৬ তারিখে প্রকল্পের পিডিপিপিটি  নীতিগত অনুমোদন লাভের পর বৈদেশিক অর্থায়ন নিশ্চিত করার জন্য ইআরডি তে প্রেরণ করা হয়েছিল। বর্তমানে এআইআইবি এর সাথে আলোচ্য প্রকল্পের অর্থায়নের ব্যাপারে আলোচনা চলমান রয়েছে। ফিজিবিলিটি স্টাডি চলমান আছে এবং পরিবেশ অধিদপ্তরের ছাড়পত্রের অপেক্ষায় আছে।</t>
  </si>
  <si>
    <t>এক্সপানসন এন্ড স্ট্রেনদেনিং অব পাওয়ার সিস্টেম নেটওয়ার্ক ইন ডেসকো এন্ড এডজাসেন্ট এরিয়া (ফেজ-১) (জানুয়ারি ২০১৯ -ডিসেম্বর ২০২৩)</t>
  </si>
  <si>
    <t>413185
(২৭৭৪১৯.৮০)</t>
  </si>
  <si>
    <t xml:space="preserve">এডিবি/
কেএফডব্লিউ
</t>
  </si>
  <si>
    <t>গত ২২/০৩/২০১৭ তারিখে প্রকল্পের পিডিপিপি  নীতিগত অনুমোদন লাভের পর বৈদেশিক অর্থায়ন নিশ্চিত করার জন্য ইআরডি'তে প্রেরণ করা হয়েছে। আলোচ্য প্রকল্পের ফিজিবিলিটি স্টাডি কেএফডব্লিউ তার নিজস্ব অর্থায়নে করে দেয়ার ও এর উপর ভিত্তি করে ১০০ মিলিয়ন ইউরো ঋণ প্রদানের আগ্রহ প্রকাশ করেছে। অবশিষ্ট অংশ এডিবি অর্থায়নের জন্য প্রস্তাব করা হয়েছে।</t>
  </si>
  <si>
    <t>বরনগর-পার্বতীপুর-কাতিহার ৭৬৫ কেভি বাংলাদেশ-ভারত গ্রীড আন্তঃসংযোগ প্রকল্প (০১.০১.২০১৯ হতে ৩১.১২.২০২১)</t>
  </si>
  <si>
    <t>325837 
(229043)</t>
  </si>
  <si>
    <t>ভারতীয় ঋণ</t>
  </si>
  <si>
    <r>
      <t>LOC -III</t>
    </r>
    <r>
      <rPr>
        <sz val="11"/>
        <rFont val="NikoshBAN"/>
        <family val="0"/>
      </rPr>
      <t xml:space="preserve"> এর আওতায় প্রস্তাবিত প্রকল্পটি বাস্তবায়নের জন্য আলোচনা চলমান রয়েছে।</t>
    </r>
  </si>
  <si>
    <t>পায়রা-গোপালগঞ্জ-আমিনবাজার দ্বিতীয় ৪০০ কেভি সঞ্চালন ব্যবস্থা নির্মাণ (০১/০৭/২০১৮ হতে ৩১/১২/২০২০)</t>
  </si>
  <si>
    <t>481675.82
(367232.16)</t>
  </si>
  <si>
    <t>অননুঃ</t>
  </si>
  <si>
    <t>পিডিপিপি গত ০৪/০৩/২০১৮ তাইখে  তারিখে বিদ্যুৎ বিভাগে নীতিগত অনুমোদন প্রক্রিয়াকরণের জন্য প্রেরণ করা হয়েছে।</t>
  </si>
  <si>
    <t>বড়পুকুরিয়া-বগুড়া কালিয়াকৈর ৪০০ কেভি লাইন প্রকল্প (০১/০৭/২০১৮-৩০/০৬/২০২২)</t>
  </si>
  <si>
    <t>336811.45
(174511.20)</t>
  </si>
  <si>
    <t xml:space="preserve">কন্সট্রাকশন এন্ড অগমেন্টেশন অফ সাব-স্টেশন এন্ড ইন্সটলেশন অফ ক্যাপাসিটর ব্যাংক ইন পাওয়ার সিস্টেম আন্ডার ডিপিডিসি এরিয়া (০১/০৭/২০১৮-৩০/০৬/২০২১) </t>
  </si>
  <si>
    <t>141446.25 (85725.00)</t>
  </si>
  <si>
    <t xml:space="preserve">ইনট্রোডাকশন অব স্মার্ট গ্রীড সিস্টেম ইন ডিপিডিসি এরিয়া অন পাইলট বেসিস (০১/০৭/২০১৮-৩০/০৬/২০২১) </t>
  </si>
  <si>
    <t>১৮৪৬৭.০০
(১২২৬৭.০০)</t>
  </si>
  <si>
    <t xml:space="preserve">প্রস্তাবিত EU (এএফডি) অনুদান </t>
  </si>
  <si>
    <t xml:space="preserve">Rehabilitation &amp; Up-gradation of Distribution Network for Flood Affected Area under BREB (01/07/2018-30/06/2020) </t>
  </si>
  <si>
    <t>১৬০২০০ (১১২৩০০)</t>
  </si>
  <si>
    <t>জাইকা</t>
  </si>
  <si>
    <t>পিডিপিপি প্রণয়ন করা হয়েছে।</t>
  </si>
  <si>
    <t xml:space="preserve">ওভারহেড বিতরণ ব্যবস্থাকে ভূগর্ভস্থ বিতরণ ব্যবস্থায় রুপান্তরকরণ (০১/০৭/২০১৮ হতে ৩১/১২/২০২০)          </t>
  </si>
  <si>
    <t>120000
(95000)</t>
  </si>
  <si>
    <t>এডিবি/ জাইকা/  আইডিএ</t>
  </si>
  <si>
    <t>ফিজিবিলিটি স্টাডির কাজ চলছে।</t>
  </si>
  <si>
    <t>পল্লী বিদ্যুৎ বিতরণ সিস্টেমের ক্ষমতাবর্ধন (ঢাকা, ময়মনসিংহ, চট্টগ্রাম ও সিলেট বিভাগ) (পর্যায়-২) (০১/০৭/২০১৮- ৩০/০৬/২০২২)</t>
  </si>
  <si>
    <t>১৮৫০০০০ (১৭০০০০০)</t>
  </si>
  <si>
    <t>পিডিপিপি প্রণয়ন করা হয়েছে</t>
  </si>
  <si>
    <t>পল্লী বিদ্যুৎ বিতরণ সিস্টেমের ক্ষমতাবর্ধন (রাজশাহী, রংপুর, খুলনা ও বরিশাল বিভাগ) (পর্যায়-২) (০১/০৭/২০১৮- ৩০/০৬/২০২২)</t>
  </si>
  <si>
    <t>১৭০০০০০ (১৫৫০০০০)</t>
  </si>
  <si>
    <t xml:space="preserve">বাংলাদেশ অর্থনৈতিক অঞ্চলে বিদ্যুৎ সংযোগের জন্য বিতরণ নেটওর্য়ার্ক সম্প্রসারণ (০১/০৭/২০১৮-৩০/০৬/২০২১) </t>
  </si>
  <si>
    <t>150000
(120000)</t>
  </si>
  <si>
    <t>ডিপিপি প্রণয়নের কাজ চলছে।</t>
  </si>
  <si>
    <t xml:space="preserve">উপকেন্দ্র পুর্নবাসন ও আধুনিকায়ন ও স্ক্যাডা সিস্টেম সংযোজনের  মাধ্যমে পল্লী বিদ্যুতায়ন বিতরণ ব্যবস্থার আধুনিকায়ন (০১/০৭/২০১৮-৩০/০৬/২০২১)    </t>
  </si>
  <si>
    <t>১৩৫৭০০
(১১৭০০০)</t>
  </si>
  <si>
    <t>কেএফডব্লিউ</t>
  </si>
  <si>
    <r>
      <t xml:space="preserve">কেএফডব্লিউ </t>
    </r>
    <r>
      <rPr>
        <sz val="11"/>
        <color indexed="8"/>
        <rFont val="Nikosh"/>
        <family val="0"/>
      </rPr>
      <t>কর্তৃক ফিজিবিলিটি স্টাডির কাজ চলছে।</t>
    </r>
  </si>
  <si>
    <t>পল্লী বিদ্যুতায়ন বিতরণ ব্যবস্থায় বিতরণ লাইন স্থানান্তর (০১/০৭/২০১৮ – ৩১/১২/২০২০)</t>
  </si>
  <si>
    <t>২২৫০০০
(১৮০০০০)</t>
  </si>
  <si>
    <t>ডিপিপি প্রণয়নের কাজ চলমান রয়েছে।</t>
  </si>
  <si>
    <t xml:space="preserve">আপগ্রেডেশন অব ৩৩/১১ কেভি সাবস্টেশন উইথ বে-ব্রেকার অ্যাট রেসপেক্টিভ গ্রিড প্রজেক্ট ফর রম্নরাল ইলেকট্রিফিকেশন প্রোগ্রাম (০১/০৭/২০১৮-৩০/০৬/২০২২)  </t>
  </si>
  <si>
    <t>৩০০০০০
(২২৮০০০)</t>
  </si>
  <si>
    <t>এডিবি</t>
  </si>
  <si>
    <t>পিডিপিপি প্রণয়নের কাজ চলছে।</t>
  </si>
  <si>
    <t>পল্লী বিদ্যুতায়ন কার্যক্রমের আওতায় ঢাকা বিভাগীয় অঞ্চলে প্রি-পেমেন্ট ই-মিটার স্থাপন (পর্যায়-২) (০১/০৭/২০১৮- ৩১/১২/২০২০)</t>
  </si>
  <si>
    <t>৭৫৮০০
(৩২৫০০)</t>
  </si>
  <si>
    <t xml:space="preserve">রিমোট ই-মিটারিং ফর এইচটি কনজ্যুমার (০১/০৭/২০১৮-৩০/০৬/২০২০)  </t>
  </si>
  <si>
    <t>১০৫৩০০
(৭৮০০০)</t>
  </si>
  <si>
    <t>কেএফডব্লিউ/ এডিবি</t>
  </si>
  <si>
    <t>ইস্ট্যাবলিসমেন্ট অব ল্যাব ফ্যাসিলিটি ফর ম্যাটিরিয়াল এন্ড ইকুইপমেন্ট টেস্টিং (০১/০৭/২০১৮-৩১/১২/২০২০)</t>
  </si>
  <si>
    <t>২১২০০০
(১৫৬০০০)</t>
  </si>
  <si>
    <t>আইডিএ/ জাইকা</t>
  </si>
  <si>
    <t xml:space="preserve">পল্লী বিদ্যুতায়ন কার্যক্রমের আওতায় নির্ভরযোগ্য বিদ্যুৎ সরবরাহের জন্য ওভারলোডেড ডিষ্ট্রিবিউশন ট্রান্সফরমার পরিবর্তন (০১/০৭/২০১৮-৩১/১২/২০২০)                 </t>
  </si>
  <si>
    <t>১৩৯০০০
(১০০৫০০)</t>
  </si>
  <si>
    <t>জিটুজি 
(চায়না)</t>
  </si>
  <si>
    <t>পিডিপিপি প্রেরণ করা হয়েছে।</t>
  </si>
  <si>
    <t xml:space="preserve">সিস্টেম লস হ্রাসের জন্য ৫ মিলিয়ন ইলেকট্রো-মেকানিক্যাল এনার্জী মিটারকে ইলেক্ট্রিনিক এনার্জী মিটার দ্বারা প্রতিস্থাপন (০১/০৭/২০১৮-৩১/১২/২০২২)        </t>
  </si>
  <si>
    <t>৪৭৫০০০
(৩৬৫০০০)</t>
  </si>
  <si>
    <t>সংস্থাঃ  রুরাল পাওয়ার কোম্পানি লিঃ (আরপিসিএল)</t>
  </si>
  <si>
    <t>ময়মনসিংহ ৩৬০ মেঃওঃ ডুয়েল ফুয়েল (গ্যাস/এইচএসডি) কম্বাইন্ড সাইকেল বিদ্যুৎ কেন্দ্র (জুন, ২০১৮ হতে নভেম্বর, ২০২০)</t>
  </si>
  <si>
    <t>০৮.০৮.২০১৭ খ্রিঃ তারিখে পিডিপিপি অনুমোদন হয়েছে। ডিপিপি প্রণয়ন চলমান।</t>
  </si>
  <si>
    <t>গজারিয়া ৩৫০ (°১০%) মেঃ ওঃ কোল ফায়ার্ড থারমাল পাওয়ার প্ল্যান্ট (জুলাই ২০১৯ হতে জুন ২০২২)</t>
  </si>
  <si>
    <t>প্রকল্পের পিডিপিপি অনুমোদিত হয়েছে।</t>
  </si>
  <si>
    <r>
      <t>মোল্লাহাট ১০০ মেঃওঃ সোলার পিভি পাওয়ার প্ল্যান্ট সৌর বিদ্যুৎ</t>
    </r>
    <r>
      <rPr>
        <sz val="11"/>
        <rFont val="Times New Roman"/>
        <family val="1"/>
      </rPr>
      <t xml:space="preserve"> (</t>
    </r>
    <r>
      <rPr>
        <sz val="11"/>
        <rFont val="Nikosh"/>
        <family val="0"/>
      </rPr>
      <t>০১</t>
    </r>
    <r>
      <rPr>
        <sz val="11"/>
        <rFont val="Times New Roman"/>
        <family val="1"/>
      </rPr>
      <t>/</t>
    </r>
    <r>
      <rPr>
        <sz val="11"/>
        <rFont val="Nikosh"/>
        <family val="0"/>
      </rPr>
      <t>০৭</t>
    </r>
    <r>
      <rPr>
        <sz val="11"/>
        <rFont val="Times New Roman"/>
        <family val="1"/>
      </rPr>
      <t>/</t>
    </r>
    <r>
      <rPr>
        <sz val="11"/>
        <rFont val="Nikosh"/>
        <family val="0"/>
      </rPr>
      <t>২০১৯</t>
    </r>
    <r>
      <rPr>
        <sz val="11"/>
        <rFont val="Times New Roman"/>
        <family val="1"/>
      </rPr>
      <t>-</t>
    </r>
    <r>
      <rPr>
        <sz val="11"/>
        <rFont val="Nikosh"/>
        <family val="0"/>
      </rPr>
      <t>৩০</t>
    </r>
    <r>
      <rPr>
        <sz val="11"/>
        <rFont val="Times New Roman"/>
        <family val="1"/>
      </rPr>
      <t>/</t>
    </r>
    <r>
      <rPr>
        <sz val="11"/>
        <rFont val="Nikosh"/>
        <family val="0"/>
      </rPr>
      <t>৬</t>
    </r>
    <r>
      <rPr>
        <sz val="11"/>
        <rFont val="Times New Roman"/>
        <family val="1"/>
      </rPr>
      <t>/</t>
    </r>
    <r>
      <rPr>
        <sz val="11"/>
        <rFont val="Nikosh"/>
        <family val="0"/>
      </rPr>
      <t>২০২১</t>
    </r>
    <r>
      <rPr>
        <sz val="11"/>
        <rFont val="Times New Roman"/>
        <family val="1"/>
      </rPr>
      <t>)</t>
    </r>
  </si>
  <si>
    <t>152743.60
(123639.42)</t>
  </si>
  <si>
    <t>সংস্থাঃ ওজোপাডিকো</t>
  </si>
  <si>
    <t>ওয়েস্ট জোন এলাকায় সিস্টেম প্ল্যানিং, প্রজেক্ট ডিজাইন এবং ক্যাপাসিটি বিল্ডিং এর মূল্যায়ন (০১/০৭/২০১৭- ৩১/১২/২০১৭)</t>
  </si>
  <si>
    <t>৮৬৬.১৯
(৫০৫.৭৩)</t>
  </si>
  <si>
    <t>গত ২৮.০২.২০১৭ তারিখে প্রকল্পের পিডিপিপি পরিকল্পনা কমিশন ও ইআরডিতে প্রেরণ করা হয়েছে।</t>
  </si>
  <si>
    <t>সংস্থাঃ ইজিসিবি</t>
  </si>
  <si>
    <r>
      <t>পেকুয়া ২</t>
    </r>
    <r>
      <rPr>
        <sz val="11"/>
        <rFont val="Symbol"/>
        <family val="1"/>
      </rPr>
      <t>´</t>
    </r>
    <r>
      <rPr>
        <sz val="11"/>
        <rFont val="Nikosh"/>
        <family val="0"/>
      </rPr>
      <t>৬০০ মেঃওঃ আল্ট্রা সুপার ক্রিটিক্যাল কয়লাভিত্তিক বিদ্যুৎ কেন্দ্র প্রকল্প (১ম পর্যায়) (২০১৮-১৯ -২০২৪-২৫)</t>
    </r>
  </si>
  <si>
    <t>৩০২৫৭৫৭.১০
(২৬৪৯৩৭১)</t>
  </si>
  <si>
    <r>
      <t xml:space="preserve">Mitsui </t>
    </r>
    <r>
      <rPr>
        <sz val="11"/>
        <rFont val="Nikosh"/>
        <family val="0"/>
      </rPr>
      <t xml:space="preserve">এর সাথে </t>
    </r>
    <r>
      <rPr>
        <sz val="11"/>
        <rFont val="Times New Roman"/>
        <family val="1"/>
      </rPr>
      <t xml:space="preserve">Joint Venture </t>
    </r>
    <r>
      <rPr>
        <sz val="11"/>
        <rFont val="Nikosh"/>
        <family val="0"/>
      </rPr>
      <t>সম্পন্নের কাজ চলমান রয়েছে।</t>
    </r>
  </si>
  <si>
    <t>ইজিসিবি লিঃ এর আওতায় ফেনী জেলার সোনাগাজীতে ৫০ মেঃওঃ সৌর বিদ্যুৎ কেন্দ্র নির্মাণ প্রকল্প (২০১৮-১৯ থেকে ২০১৯-২০)</t>
  </si>
  <si>
    <t xml:space="preserve">৭৯১৬৪.২১
(৬৬৩৪১.৯৩)
</t>
  </si>
  <si>
    <t>বিশ্বব্যাংকের সাথে আলোচনা চলমান রয়েছে।</t>
  </si>
  <si>
    <t>মুন্সিগঞ্জ ৩০০-৪০০ মেঃওঃ সুপার ক্রিটিক্যাল কয়লাভিত্তিক বিদ্যুৎ কেন্দ্র নির্মাণ প্রকল্প (২০১৮-১৯থেকে ২০২৪-২৫)</t>
  </si>
  <si>
    <t>৭৩৬১৭০
(৭২৫১২৭.৮০)</t>
  </si>
  <si>
    <t>নিশ্চিত হয়নি</t>
  </si>
  <si>
    <t>মন্ত্রণালয়/বিভাগঃ জ্বালানী ও খনিজ সম্পদ বিভাগ</t>
  </si>
  <si>
    <t>সংস্থাঃ  প্রেট্রোবাংলা</t>
  </si>
  <si>
    <t>বরিশাল-খুলনা গ্যাস সঞ্চালন পাইপলাইন নির্মাণ প্রকল্প (জানুয়ারি ২০১৯-জুন ২০২২)</t>
  </si>
  <si>
    <t>১২৫০০০.০০
(৫৬২৫০.০০)</t>
  </si>
  <si>
    <t>লাঙ্গলবন্দর-মাওয়া এবং জাজিরা-গোপালগঞ্জ-খুলনা গ্যাস সঞ্চালন পাইপলাইন নির্মাণ প্রকল্প (জানুয়ারি ২০১৯-জুন ২০২২)</t>
  </si>
  <si>
    <t>২৮০০০.০০
(১৬৮০০.০০)</t>
  </si>
  <si>
    <t>পায়রাবন্দর-খুলনা গ্যাস সঞ্চালন পাইপলাইন নির্মাণ প্রকল্প (জানুয়ারি ২০১৯-জুন ২০২১)</t>
  </si>
  <si>
    <t>২৭২৭৪৫.০০
(১৬৫৩০০.০০)</t>
  </si>
  <si>
    <t>মন্ত্রণালয়/বিভাগঃ সড়ক পরিবহন ও সেতু মন্ত্রনালয়/সড়ক পরিবহন ও মহাসড়ক বিভাগ</t>
  </si>
  <si>
    <t>সংস্থাঃ  সড়ক ও জনপথ অধিদপ্তর (সওজ)</t>
  </si>
  <si>
    <t>লেবুখালী-বাউফল-গলাচিপা-আমরাগাছিয়া (জেড-৮৮০৬) সড়কে বগা নদীর উপর ৯ম বাংলাদেশ-চীন মৈত্রী সেতু নির্মাণ</t>
  </si>
  <si>
    <t>অননুমোদিত</t>
  </si>
  <si>
    <t>চীন</t>
  </si>
  <si>
    <t>মোড়েলগঞ্জ (কেয়ার বাজার)-মংলা সড়কে মংলা নদীর উপর ১০ম বাংলাদেশ-চীন মৈত্রী সেতু নির্মাণ</t>
  </si>
  <si>
    <t>গল্লামারি-বটিয়াঘাটা-দাকোপ-নলিয়ান ফরেষ্ট (জেড-৭৬০৬) সড়কে ঝপঝপিয়া নদীর উপর একাদশ বাংলাদেশ-চীন মৈত্রী সেতু নির্মাণ</t>
  </si>
  <si>
    <t>বরিশাল (দিনারেরপুল)-লক্ষীপাশা-দুমকি সড়কের (জেড-৮০৪৪) ২৮ তম কিলোমিটারে পায়রা নদীর উপর নালুয়া-বাহেরচর সেতু নির্মাণ</t>
  </si>
  <si>
    <t>এশিয়ান ইনফ্রাস্টাকচার ইনভেস্টমেন্ট ব্যাংক</t>
  </si>
  <si>
    <t>ঢাকা (কাঁচপুর)-সিলেট জাতীয় মহাসড়ক ৪ লেনে উন্নীতকরণ</t>
  </si>
  <si>
    <t>এডিবি/ যে কোন উৎস</t>
  </si>
  <si>
    <t>রংপুর-বুড়িমারী মহাসড়ক উন্নয়ন</t>
  </si>
  <si>
    <t>সিলেট-তামাবিল সড়ক উন্নয়ন</t>
  </si>
  <si>
    <t>রংপুর-বাংলাবান্দা মহাসড়ক উন্নয়ন</t>
  </si>
  <si>
    <t>চট্টগ্রাম-কক্সবাজার-টেকনাফ উন্নয়ন</t>
  </si>
  <si>
    <t>এশিয়ান ইনফ্রাস্টাকচার ইনভেস্টমেন্ট ব্যাংক/এডিবি/ যে কোন উৎস</t>
  </si>
  <si>
    <t xml:space="preserve">Project concept paper on improving the reliability and safety in National Highway corridors of Bangladesh by introduction of ITS (Intelligent Transport System) </t>
  </si>
  <si>
    <t xml:space="preserve">কুমিল্লা (ময়নামতি)-ব্রাহ্মনবাড়িয়া(ধরখার) জাতীয় মহাসড়ককে(এন-১০২) চারলেন জাতীয় মহাসড়কে উন্নীতকরন </t>
  </si>
  <si>
    <t>ইন্ডিয়ান লাইন অফ ক্রেডিট</t>
  </si>
  <si>
    <t xml:space="preserve">হাটিকামরুল-সোনামসজিদ সড়ক উন্নয়ন </t>
  </si>
  <si>
    <t>যে কোন উৎস</t>
  </si>
  <si>
    <t xml:space="preserve">সিলেট-সুনামগঞ্জ সড়ককে জাতীয় মহাসড়কে উন্নীতকরণ </t>
  </si>
  <si>
    <t>ভাঙ্গা-ভাটিয়াপাড়া- কালনা-লোহাগড়া-নড়াইল-যশোর-বেনাপোল মহাসড়ককে ৪ লেনে উন্নীতকরণ</t>
  </si>
  <si>
    <t>ফরিদপুর-ভাঙ্গা-বরিশাল-পটুয়াখালী-কুয়াকাঁটা মহাসড়ক ৪-লেনে উন্নীতকরণ</t>
  </si>
  <si>
    <t>ঝিনাইদহ-কুষ্টিয়া-পাকশী-বনপাড়া সড়ক ৪লেনে উন্নীতকরণ</t>
  </si>
  <si>
    <t>রংপুর-লালমনিরহাট সড়ক ৪ লেনে উন্নীতকরণ</t>
  </si>
  <si>
    <t>আইডিবি/ যে কোন উৎস</t>
  </si>
  <si>
    <t>সোনামসজিদ-রাজশাহী-নাটোর-বনপাড়া-হাতিকামরুল সড়ক ৪ লেনে উন্নীতকরণ</t>
  </si>
  <si>
    <t>সড়ক ও জনপথ অধিদপ্তরের জনবলের সক্ষমতা বৃদ্ধি</t>
  </si>
  <si>
    <t>জাতীয় মহাসড়ক এন-৮ এর মাওয়া প্রান্ত হতে জাতীয় মহাসড়ক এন-১ এর মদনপুরের সংযোগ স্থাপনের লক্ষ্যে আর ৮১২ এবং আর ১১৩ আঞ্চলিক মহাসড়ক সমূহকে ৪(চার) লেনে উন্নীতকরণ</t>
  </si>
  <si>
    <t>Strengthening of RHD Road &amp; Bridge Network Planning, Monitoring and Design with the adoption of Digital Technology</t>
  </si>
  <si>
    <t>চট্টগ্রাম শাহ-আমানত বিমান বন্দর থেকে শাহ আমানত সেতু হয়ে কক্সবাজার পর্যন্ত উপকূলবর্তী অঞ্চল দিয়ে মেরিন ড্রাইভ নির্মাণ</t>
  </si>
  <si>
    <t xml:space="preserve">মীরেশ্বরাই-টেকনাফ মেরিন ড্রাইভ নির্মাণ </t>
  </si>
  <si>
    <t>চীন/সংযুক্ত আরব আমিরাত/যে কোন উৎস</t>
  </si>
  <si>
    <t xml:space="preserve">সিলেট-চরখাই-শেওলা-সুতারকান্দি মহাসড়ক উন্নয়ন </t>
  </si>
  <si>
    <t>দৌলতদিয়া-মাগুরা-ঝিনাইদহ-যশোর-খুলনা সড়ক উন্নয়ন</t>
  </si>
  <si>
    <t>এডিবি/যে কোন উৎস</t>
  </si>
  <si>
    <t>৪ লেন বিশিষ্ট সীতাকুন্ড-চট্টগ্রাম-কক্সবাজার মেরিন ড্রাইভ সড়ক নির্মাণ এবং উপকূলীয় অঞ্চলে রক্ষাপ্রদ কাজ</t>
  </si>
  <si>
    <t>ঢাকা-চট্টগ্রাম এক্সপ্রেসওয়ে নির্মাণ</t>
  </si>
  <si>
    <t>সাইনবোর্ড-মোড়েলগঞ্জ-রায়েন্দা-শরনখোলা-বগী (জেড-৭৭০২) সড়কের ১৭ তম কিলোমিটারে পানগুচি নদীর উপর পানগুচি সেতু নির্মাণ</t>
  </si>
  <si>
    <t>নগরঘাটা-আড়ুয়া-গাজীরহাট-তেরখাদা (জেড-৭০৪০) সড়কের ১ম এবং ১২শ কিলোমিটারে যথাক্রমে নগরঘাটা সেতু (ভৈরব নদীর উপর) এবং আড়ুয়া সেতু (আতাই নদীর উপর) নির্মাণ</t>
  </si>
  <si>
    <t>বিনাপানি-কচুয়া-বেতাগী-মির্জাগঞ্জ-পটুয়াখালী সড়কের ২০তম কিমিতে পায়রা নদীর উপর পায়রাকুঞ্জ সেতু নির্মাণ</t>
  </si>
  <si>
    <t>খুলনা (গল্লামারী)-বটিয়াঘাটা - দাকোপ - নলিয়ান ফরেষ্ট সড়কের ২৮তম কিমিতে চুনকুড়ী নদীর উপর পোদ্দারগঞ্জ (ঢাকী) সেতু  নির্মাণ</t>
  </si>
  <si>
    <t>মাতারবাড়ী সমুদ্র বন্দর নির্মাণ প্রকল্প (সওজ অংশ)</t>
  </si>
  <si>
    <t>রহমতপুর-বাবুগঞ্জ-মুলাদী-হিজলা সড়কে আড়িয়াল নদীর উপর মীরগঞ্জ সেতু নির্মাণ</t>
  </si>
  <si>
    <t>Capacity Development for Intelligent Transport System (ITS)</t>
  </si>
  <si>
    <t>কোইকা</t>
  </si>
  <si>
    <t>বারৈয়ারহাট- হেঁয়াকো-রামগড় সড়ককে ৪-লেনে উন্নীতকরন</t>
  </si>
  <si>
    <t>বনপাড়া-ঈশ্বরদী-পাকশি-কুষ্টিয়া-ঝিনাইদহ মহাসড়ক উন্নয়ন</t>
  </si>
  <si>
    <t>সংস্থাঃ  বিআরটিএ</t>
  </si>
  <si>
    <t xml:space="preserve">Establishment of Multipurpose Training Centre for Road Safety </t>
  </si>
  <si>
    <t>সংস্থাঃ  ডিটিসিএ</t>
  </si>
  <si>
    <t>কনস্ট্রাকশন অব এমআরটি লাইন-১</t>
  </si>
  <si>
    <t>জা্ইকা/ যে কোন উৎস</t>
  </si>
  <si>
    <t>কনস্ট্রাকশন অব এমআরটি লাইন-৫</t>
  </si>
  <si>
    <t>Construction of BRT Line-3 Corridor (Uttara-Mohakhali-Kakrail, Palton, Gulistan-Kerinegong with link to Sadarghat</t>
  </si>
  <si>
    <t>বিশ্ব ব্যাংক/ যে কোন উৎস</t>
  </si>
  <si>
    <t>Dhaka Bus Network and Regulatory Reform Implementation Works in Dhaka (Phase-1)</t>
  </si>
  <si>
    <t xml:space="preserve">Technical Assistance for DTCA in the framework of the Implementation Greater Dhaka Sustainable Urban Transport Project (GDSUTP) </t>
  </si>
  <si>
    <t>সংস্থা: ঢাকা ম্যাস ট্রানজিট কোম্পানী লিমিটেড (ডিএমটিসিএল)</t>
  </si>
  <si>
    <t>Technical Assistance Project Proposal (TPP) for Dhaka Mass Rapid Transit Development Project (Line-1) (E/S)</t>
  </si>
  <si>
    <t>Dhaka Mass Rapid Transit Development Project (Line-5: Northern Route)</t>
  </si>
  <si>
    <t>Pre-feasibility Study on Dhaka Mass Rapid Transit Development Project (Line-5:Southern Route)</t>
  </si>
  <si>
    <t>Feasibility/Pre-feasibility Study on Dhaka Mass Rapid Transit Development Project (Line-2)</t>
  </si>
  <si>
    <t>Feasibility/Pre-feasibility Study on Dhaka Mass Rapid Transit Development Project (Line-4)</t>
  </si>
  <si>
    <t>ঢাকা পূর্ব পশ্চিম এলিভেটেড এক্সপ্রেসওয়ে নির্মাণ (জানুয়ারি ২০১৮-ডিসেম্বর ২০২৪)</t>
  </si>
  <si>
    <t>১৬৩৮৮৫০.৫০ (১৩৩৮৮৫০.৫০)</t>
  </si>
  <si>
    <t>মালয়েশিয়া বা যে কোন সরকার</t>
  </si>
  <si>
    <t>মালয়েশিয়া সরকার প্রকল্পটি বাস্তবায়নে আগ্রহ প্রকাশ করেছে।</t>
  </si>
  <si>
    <t>রহমতপুর-বাবুগঞ্জ-মূলাদি-হিজলা সড়কে আড়িয়াল খাঁ নদীর উপর, লেবুখালী-দুমকী-বগা-দশমিনা-গলাচিপা-আমড়াগাছি সড়কে গলাচিপা নদীর উপর এবং কচুয়া-বেতাগী-পটুয়াখালী-লোহালিয়া-কালিয়া সড়কে পায়রা নদীর উপর সেতু নির্মাণ (জুলাই ২০১৮-জুন ২০২১)</t>
  </si>
  <si>
    <t>১৯৪৪২৪.৩৮ (১৬০৪২০.১৭)</t>
  </si>
  <si>
    <t>চীন, জাইকা, আইডিবি, যে কোন উন্নয়ন সহযোগী সংস্থা বা দেশ</t>
  </si>
  <si>
    <t>উন্নয়ন সহযোগী সংস্থাসমূহের অর্থ সহায়তা চাওয়া হয়েছে।</t>
  </si>
  <si>
    <t>ভুলতা-আড়াইহাজার-বাঞ্চারামপুর-নবীনগর সড়কে মেঘনা নদীর উপর সেতু নির্মাণ</t>
  </si>
  <si>
    <t>১৮০২৫১.২৯ (১৪২২৯৬.৩৬)</t>
  </si>
  <si>
    <t>পাটুরিয়া-গোয়ালন্দ অবস্থানে ২য় পদ্মা সেতু নির্মাণ (জানুয়ারি ২০১৮-জুন ২০২৩)</t>
  </si>
  <si>
    <t>১৩১২১৩৮.০০ (৮৯৭০০০.০০)</t>
  </si>
  <si>
    <t>বিশ্বব্যাংক, এডিবি, জাইকা, আইডিবি, নেদারল্যান্ডস, চীন।</t>
  </si>
  <si>
    <t>উদ্যোগী মন্ত্রণালয়/বিভাগঃ রেলপথ মন্ত্রণালয়</t>
  </si>
  <si>
    <t>কর্ণফুলী নদীর ওপর কালুরঘাট সেতুর নিকটে ২য় রেল-কাম-রোড সেতু নির্মাণ (০১.০১.২০১৯ হতে ৩০.০৬.২০২০)</t>
  </si>
  <si>
    <t>114662.96
(78377.23)</t>
  </si>
  <si>
    <t>বাংলাদেশ রেলওয়ের জয়দেবপুর-ময়মনসিংহ-জামালপুর সেকশনে বিদ্যমান রেললাইনের সমান্তরাল একটি ডুয়েলগেজ রেললাইন নির্মাণ (০১.০১.২০১৯ হতে ৩০.০৬.২০২৪)</t>
  </si>
  <si>
    <t>258337
(206670)</t>
  </si>
  <si>
    <t>চায়না-জিটুজি</t>
  </si>
  <si>
    <t>বগুড়া হতে শহীদ এম মনসুর আলী স্টেশন পর্যন্ত নতুন ডুয়েলগেজ রেলওয়ে লাইন নির্মাণ (০১.০১.২০১৯ হতে ৩০.০৬.২০২২)</t>
  </si>
  <si>
    <t>571017.73
(314400.4)</t>
  </si>
  <si>
    <t>এলওসি</t>
  </si>
  <si>
    <t>জয়দেবপুর-ঈশ্বরদী সেকশনে ডুয়েল গেজ ডাবল লাইন নির্মাণ (০১.০১.২০১৯ হতে ৩০.৬.২০২১)</t>
  </si>
  <si>
    <t>702000
(592800)</t>
  </si>
  <si>
    <t>যে কোন দাতা  সংস্থা</t>
  </si>
  <si>
    <t>সম্ভাব্যতা সমীক্ষাসহ সৈয়দপুরে ক্যারেজ তৈরী কারখানা নির্মাণ (০১.০১.২০১৯ হতে ৩১.১২.২০২৩)</t>
  </si>
  <si>
    <t>75374.3
(62355.7)</t>
  </si>
  <si>
    <t>আখাউড়া-সিলেট সেকশনকে ডুয়েলগেজে রূপান্তর (০১.০১.২০১৯ হতে ৩০.০৬.২০২৫)</t>
  </si>
  <si>
    <t>1570558.25
(1026739.56)</t>
  </si>
  <si>
    <t>বাংলাদেশ রেলওয়ের খুলনা-দর্শনা জংশন সেকশনে ডাবল লাইন রেলপথ নির্মাণ (০১.০১.২০১৯ হতে ৩১.১২.২০২৪)</t>
  </si>
  <si>
    <t>350675.48
(268992.79)</t>
  </si>
  <si>
    <t>বাংলাদেশ রেলওয়ের রোলিং স্টক উন্নয়ন প্রকল্প  রোলিং স্টক সংগ্রহ (০১.০১.২০১৯ হতে ৩০.০৬.২০২৩)</t>
  </si>
  <si>
    <t>360207.47
(283954.75)</t>
  </si>
  <si>
    <t>ঈশ্বরদীতে একটি আইসিডি নির্মাণ (০১.০১.২০১৯ হতে ৩১.১২.২০২৪)</t>
  </si>
  <si>
    <t>47350.58
(42663.25)</t>
  </si>
  <si>
    <t>কুমিল্লা-লাকসাম হয়ে ঢাকা থেকে চট্টগ্রাম পর্যন্ত দ্রুত গতির ডাবল ট্র্যাক রেল লাইন নির্মাণ (০১.০১.২০১৯ হতে ৩১.১২.২০২৪)</t>
  </si>
  <si>
    <t>3095507
(2476406)</t>
  </si>
  <si>
    <t>ধীরাশ্রম রেলওয়ে স্টেশনের নিকটে অভ্যন্তরীণ কন্টেইনার ডিপো  আইসিডি নির্মাণ (০১.০১.২০১৯ হতে ৩১.১২.২০২৪)</t>
  </si>
  <si>
    <t>120000
(85000)</t>
  </si>
  <si>
    <t>নাভারণ থেকে সাতক্ষীরা পর্যন্ত ব্রডগেজ রেললাইন নির্মাণ (০১.০১.২০১৯ হতে ৩০.০৬.২০২২)</t>
  </si>
  <si>
    <t>165723.71
(132578.97)</t>
  </si>
  <si>
    <t>সাতক্ষীরা থেকে মুন্সিগঞ্জ পর্যন্ত ব্রডগেজ রেললাইন নির্মাণ ( ০১.০১.২০১৯ থেকে ৩১.০৬.২০২২)</t>
  </si>
  <si>
    <t>263537.07
(210829.66)</t>
  </si>
  <si>
    <t>টুঙ্গিপাড়া হতে ফকিরহাট ও রূপসা হয়ে মংলা পোর্ট এর সংযোগ রেললাইন নির্মাণ (০১.০১.২০১৯ হতে ৩০.০৬.২০২১)</t>
  </si>
  <si>
    <t>168000
(105000)</t>
  </si>
  <si>
    <t>দর্শনা হতে ডামুরহুদা হয়ে মুজিব নগর এবং মেহেরপুর পর্যন্ত রেল লাইন নির্মাণ (০১.০১.২০১৯ হতে ৩০.০৬.২০২১)</t>
  </si>
  <si>
    <t>106595
(85276)</t>
  </si>
  <si>
    <t>বাংলাদেশ রেলওয়ের জন্য ২১টি এমজি লোকোমোটিভ নবরূপ/পুনর্বাসন প্রকল্প (০১.০১.২০১৯ হতে ৩১.১২.২০২২)</t>
  </si>
  <si>
    <t>28440.5
(27441)</t>
  </si>
  <si>
    <t>ঈশ্বরদী-পার্বতীপুর সেকশনের ২০টি স্টেশন সিগন্যালিং ও ইন্টারলকিং ব্যাবস্থার প্রতিস্থাপন ও আধুনিকীকরণ (০১.০১.২০১৯ হতে ৩০.০৬.২০২২)</t>
  </si>
  <si>
    <t>যে কোন দাতা  সংস্থা/ ইডিসিএফ</t>
  </si>
  <si>
    <t>আব্দুলপুর হতে পার্বতীপুর পর্যন্ত সিগন্যালিংসহ ব্রড গেজ দ্বৈত পথ নির্মাণ (০১.০১.২০১৯ হতে ৩০.০৬.২০২২)</t>
  </si>
  <si>
    <t>650000
(500000)</t>
  </si>
  <si>
    <t>ডিজেল ইলেকট্রিক মাল্টিপল ইউনিট  ডিইএমইউ মেরামত ও রক্ষণাবেক্ষণের জন্য চট্টগ্রাম/ঢাকার একটি ওয়ার্কসপ নির্মাণ এবং ঢাকা ও চট্টগ্রামে ২টি পৃথক ডিইএমইউ ইন্সপেকশন সেড নির্মাণ (০১.০১.২০১৯  হতে ৩১.১২.২০২২)</t>
  </si>
  <si>
    <t>50000
(40000)</t>
  </si>
  <si>
    <t>বাংলাদেশ রেলওয়ের পশ্চিমাঞ্চলের সান্তাহার-বোনাপাড়া-লালমনিরহাট সেকশনের ২৩টি স্টেশনের সিগন্যালিং ব্যবস্থার প্রতিস্থাপন ও আধুনিকীকরণ  (০১.০১.২০১৯ হতে ৩১.১২.২০২১)</t>
  </si>
  <si>
    <t>37505
(7501)</t>
  </si>
  <si>
    <t>ব্রডগেজ সেকশনে কমিউটার ট্রেন চালুর জন্য ২০ সেট বিজি ডিজেল ইলেকট্রিক মাল্টিপল ইউনিট  ডিইএমইউ সংগ্রহ  (০১.০১.২০১৯  হতে ৩১.১২.২০২২ )</t>
  </si>
  <si>
    <t>90051
(65402)</t>
  </si>
  <si>
    <t>ঢাকা-চট্টগ্রাম রেলওয়ে করিডোরে ইলেকট্রিক  ট্র্যাকশন ব্যবস্থা প্রবর্তন। ০১.০১.২০১৯ হতে ৩০.০৬.২০২১</t>
  </si>
  <si>
    <t>799650
(500000)</t>
  </si>
  <si>
    <t>৮০০টি এমজি কোচ সংগ্রহ (০১.০১.২০১৯ হতে ৩০.০১.২০২২)</t>
  </si>
  <si>
    <t>350000
(300000)</t>
  </si>
  <si>
    <t>বাংলাদেশ রেলওয়ের পশ্চিমাঞ্চলের খুলনা-দর্শনা সেকশনের ১৮ টি স্টেশনের সিগনালিং ও ইন্টারলকিং ব্যবস্থা প্রতিস্থাপন এবং আধুনিকীকরন (০১.০১.২০১৯ হতে ৩০.০৬.২০২১)</t>
  </si>
  <si>
    <t>29389.05
(23336.24)</t>
  </si>
  <si>
    <t>আব্দুলপুর-রাজশাহী সেকশনের ৫ টি স্টেশনের সিগনালিং ও ইন্টারলকিং ব্যবস্থা প্রতিস্থাপন এবং আধুনিকিকরণ।  (০১.০১.২০১৯ হতে ৩০.০৬.২০২১)</t>
  </si>
  <si>
    <t>10368.89
(8195.57)</t>
  </si>
  <si>
    <t>বাংলাদেশ রেলওয়ের জন্য ৩০টি মিটারগেজ ডিজেল ইলেকট্রিক লোকোমোটিভ সংগ্রহ। (০১.০১.২০১৯ হতে ০১.০১.২০২৩)</t>
  </si>
  <si>
    <t>143292.6
(112970)</t>
  </si>
  <si>
    <t>যে কোন দাতা  সংস্থা/ এআইআইবি</t>
  </si>
  <si>
    <t>বাংলাদেশ রেলওয়ের ফেনী-বিলোনিয়া সেকশনকে ডুয়েলগেজে রূপান্তর। (০১.০১.২০১৯ হতে ৩০.০৬.২০২১)</t>
  </si>
  <si>
    <t>95000
(90000)</t>
  </si>
  <si>
    <t>ভারত</t>
  </si>
  <si>
    <t>কেন্দ্রীয় লোকোমোটিভ কারখানা,পার্বতীপুর আধুনিকীকরণ (০১.০১.২০১৯ হতে ৩১.১২.২০২২)</t>
  </si>
  <si>
    <t>77000
(45000)</t>
  </si>
  <si>
    <t>ঢাকা বিমান বন্দর রেলওয়ে স্টেশন আধুনিকায়নের জন্য বিশদ ডিজাইন, টেন্ডারিং সার্ভিসসহ সম্ভাব্যতা সমীক্ষা প্রকল্প (০১.০১.২০১৯ হতে ৩১.১২.২০২২)</t>
  </si>
  <si>
    <t>2964
(2340)</t>
  </si>
  <si>
    <t>বাংলাদেশ রেলওয়ের পার্বতীপুর-কাঞ্চন সেকশনের ৫টি স্টেশন এবং পার্বতীপুর-চিলাহাটি সেকশনের ৬টি স্টেশন মোট ১১টি স্টেশনের সিবিআই সিগন্যালিং ব্যবস্থা প্রবর্তন (০১.০১.২০১৯ হতে ৩১.১২.২০২২)</t>
  </si>
  <si>
    <t>21000
(15500)</t>
  </si>
  <si>
    <t>যে কোন দাতা সংস্থা</t>
  </si>
  <si>
    <t>বাংলাদেশ রেলওয়ের জ্বালানী তেল পরিবহণের জন্য মিটারগেজ ও ব্রডগেজ  ট্রাংক ওয়াগন এবং  মিটারগেজ ও ব্রডগেজ ব্রেকভ্যান সংগ্রহ (০১.০১.২০১৯ হতে ৩১.১২.২০২২)</t>
  </si>
  <si>
    <t>109967.5
(78913.88)</t>
  </si>
  <si>
    <t>বাংলাদেশ রেলওয়ের জন্য ২০০টি ব্রডগেজ (বিজি) প্যাসেঞ্জার ক্যারেজ সংগ্রহ (০১.০১.২০১৯ হতে ৩১.১২.২০২২)</t>
  </si>
  <si>
    <t>131551.23
(102076.5)</t>
  </si>
  <si>
    <t>ইআইবি</t>
  </si>
  <si>
    <t>বাংলাদেশ রেলওয়ের রোলিং স্টক উন্নয়ন প্রকল্প  কারিগরী সহায়তা (০১.০১.২০১৯ হতে ৩০.০৬.২০২২)</t>
  </si>
  <si>
    <t>5858.51
(3880.23)</t>
  </si>
  <si>
    <t>কনসালটেন্সি সার্ভিসের আওতায় প্রাতিষ্ঠানিক সহায়তা  রপ্তানি অবকাঠামো ও অপারেশনাল সিস্টেম এবং রক্ষণাবেক্ষণ (০১.০১.২০১৯ হতে ৩০.০৬.২০২২)</t>
  </si>
  <si>
    <t>795
(636</t>
  </si>
  <si>
    <t>ট্রেনিং মডিউলের উন্নয়ন এবং অন্যান্য লজিস্টিক সুবিধা প্রদানের মাধ্যমে রেলওয়ে ট্রেনিং একাডেমীর ক্যাপাসিটি বৃদ্ধিকরণ (০১.০১.২০১৯ হতে ৩০.০৬.২০২১)</t>
  </si>
  <si>
    <t>17250
(15500)</t>
  </si>
  <si>
    <t>বাংলাদেশ রেলওয়ের পরিবেশগত অডিট (০১.০১.২০১৯ হতে ৩১.১২.২০২১)</t>
  </si>
  <si>
    <t>350
(335)</t>
  </si>
  <si>
    <t>উদ্যোগী মন্ত্রণালয়/বিভাগঃ নৌ-পরিবহণ</t>
  </si>
  <si>
    <t>সংস্থার নামঃ গভীর সমুদ্র বন্দর সেল/নৌ-পরিবহণ মন্ত্রণালয়</t>
  </si>
  <si>
    <t>সোনাদিয়া দ্বীপে একটি গভীর সমুদ্র বন্দর স্থাপন</t>
  </si>
  <si>
    <t>ইউএই/নেদারল্যান্ডস</t>
  </si>
  <si>
    <t>সংস্থার নামঃ বাংলাদেশ শিপিং কর্পোরেশন</t>
  </si>
  <si>
    <t xml:space="preserve">২টি নতুন ক্যামিকেল/ক্রুড ওয়েল প্রতিটি ৩০,০০০-৩৫,০০০ ডিডব্লিউ সম্পন্ন জাহাজ সংগ্রহ </t>
  </si>
  <si>
    <t>৫৬২৬৬.০০ (৫৪৮১০.০০)</t>
  </si>
  <si>
    <t>চায়না</t>
  </si>
  <si>
    <t xml:space="preserve">১০টি নতুন বাল্ক ক্যারিয়ার (প্রতিটি ৮,০০০-১০,০০০ ডিডব্লিউ সম্পন্ন)  জাহাজ সংগ্রহ </t>
  </si>
  <si>
    <t>৮০২১২.০০ (৭৮৩০০.০০)</t>
  </si>
  <si>
    <t xml:space="preserve"> চায়না</t>
  </si>
  <si>
    <t xml:space="preserve">২টি নতুন মাদার ট্যাংকার (প্রতিটি ১,০০,০০০-১,২০,০০০ ডিডব্লিউ সম্পন্ন) জাহাজ সংগ্রহ </t>
  </si>
  <si>
    <t>৮০১০৬.০০ (৭৮৩০০.০০)</t>
  </si>
  <si>
    <t xml:space="preserve">৪টি নতুন (প্রতিটি ১২০০-১৫০০ টিইইউ ধারন ক্ষমতা) সেলুলার কন্টেইনার জাহাজ সংগ্রহ </t>
  </si>
  <si>
    <t>৭০৪৯৫.০০ (৬৮৯০০.০০)</t>
  </si>
  <si>
    <t xml:space="preserve">কমপক্ষ ৮০,০০০ ডিডব্লিউট সম্পন্ন ২টি নতুন মাদার বাল্ক ক্যারিয়ার (কয়লা পরিবহন উপযোগী) ক্রয়। </t>
  </si>
  <si>
    <t>৪৮৯০৬.০০ (৪৭৪০০.০০)</t>
  </si>
  <si>
    <t xml:space="preserve">২টি প্রতিটি প্রায় ১৪০০০০ সিবিএম ধারনক্ষমতা সম্পন্ন এলএনজি ক্যারিয়ার ক্রয় </t>
  </si>
  <si>
    <t>৩৫৪১৬৬.০০ (২৯৩০৪০)</t>
  </si>
  <si>
    <t>সংস্থার নামঃ মেরিন একাডেমী</t>
  </si>
  <si>
    <t xml:space="preserve">ট্রেনিং শীপ ক্রয় এবং   সমন্বিত সিমুলেটর সেন্টার স্থাপন। </t>
  </si>
  <si>
    <t>৩১৮৮৩.০০ (২৮৫০২.০০)</t>
  </si>
  <si>
    <t>ইডিসিএফ কোরিয়া</t>
  </si>
  <si>
    <t>সংস্থার নামঃ মংলা বন্দর কর্তৃপক্ষ</t>
  </si>
  <si>
    <t>মংলা বন্দরের সুবিধাদির সম্প্রসারণ ও উন্নয়ন (জুলাই ২০১৬ থেকে জুন ২০২০)</t>
  </si>
  <si>
    <t>২১৬৯৭২.০০ (১৮৭৫৬১.০০)</t>
  </si>
  <si>
    <t>মংলা বন্দরের জন্য একটি ট্রেলিং সাকশান হপার ড্রেজার সংগ্রহ। (জুলাই ২০১৫ থেকে জুন ২০১৮)</t>
  </si>
  <si>
    <t>৩২০০০.০০ (৩২০০০.০০)</t>
  </si>
  <si>
    <t xml:space="preserve">চায়না </t>
  </si>
  <si>
    <t>আপগ্রেডেশন অফ মোংলা পোর্ট</t>
  </si>
  <si>
    <t>৭৫০.০০ মিলিয়ন</t>
  </si>
  <si>
    <t>৩য় এলওসি</t>
  </si>
  <si>
    <t>সংস্থার নামঃ বিআইডব্লিউটিএ</t>
  </si>
  <si>
    <t>আশুগঞ্জ অভ্যন্তরীণ কন্টেইনার নৌ-বন্দর স্থাপন</t>
  </si>
  <si>
    <t>৪৬০০০.০০ (২৬০০০.০০)</t>
  </si>
  <si>
    <t>দ্বিতীয় এলওসি</t>
  </si>
  <si>
    <t>পায়রা বন্দর কর্তৃপক্ষ</t>
  </si>
  <si>
    <t>পায়রা পোর্টের কোর পোর্ট ইনফ্রাস্টাকটার কম্পোনেন্ট</t>
  </si>
  <si>
    <t>১৪০০০০০.০০ (১৪০০০০০.০০)</t>
  </si>
  <si>
    <t>পায়রা পোর্টের রাইপেরিয়ান লায়াবিলিটিজ কম্পোনেন্ট</t>
  </si>
  <si>
    <t>৩২৬৬৯৩.০০ (৩২৬৬৯৩.০০)</t>
  </si>
  <si>
    <t>পায়রা পোর্ট মাল্টিপারপাস টার্মিনাল</t>
  </si>
  <si>
    <t>৯৪০.০০ মিলিয়ন</t>
  </si>
  <si>
    <t>তৃতীয় এলওসি</t>
  </si>
  <si>
    <t>চট্টগ্রাম বন্দর কর্তৃপক্ষ</t>
  </si>
  <si>
    <t>বে মাল্টিপারপাস টার্মিনাল নির্মাণ</t>
  </si>
  <si>
    <t>৪০০.০০ মিলিয়ন</t>
  </si>
  <si>
    <t>বাংলাদেশের আন্তর্জাতিক বিমানবন্দরসমূহের  সিকিউরিটি উন্নয়ন (জুলাই ২০১৮-জুন ২০২০)</t>
  </si>
  <si>
    <t>৭৫০০.০০  (৫৮০০.০০)</t>
  </si>
  <si>
    <t>কাউন্টার ট্যাররিজম এন্ড পাবলিক সিকিউরিটি (এয়ারপোর্ট পার্ট) (জুলাই ২০১৮-জুন ২০২০)</t>
  </si>
  <si>
    <t>৫৫১৮.০০০  (৩৭৬৭.০০ )</t>
  </si>
  <si>
    <t>জিকস</t>
  </si>
  <si>
    <t>সংস্থাঃ বাংলাদেশ পর্যটন করপোরেশন (বাপক)</t>
  </si>
  <si>
    <r>
      <t xml:space="preserve">কক্সবাজারে মেরিন এ্যাকুরিয়াম নির্মাণ </t>
    </r>
    <r>
      <rPr>
        <sz val="12"/>
        <color indexed="8"/>
        <rFont val="NikoshBAN"/>
        <family val="0"/>
      </rPr>
      <t>(জুলাই ২০১৭-জুন ২০১৯)</t>
    </r>
  </si>
  <si>
    <t>সাব সেক্টরঃ টেলিযোগাযোগ</t>
  </si>
  <si>
    <t xml:space="preserve">মন্ত্রণালয়/বিভাগঃ ডাক, টেলিযোগাযোগ ও তথ্যপ্রযুক্তি মন্ত্রণালয়/ডাক ও টেলিযোগাযোগ বিভাগ </t>
  </si>
  <si>
    <t>সংস্থাঃ টেলিটক বাংলাদেশ লিমিটেড</t>
  </si>
  <si>
    <r>
      <rPr>
        <sz val="11"/>
        <rFont val="Times New Roman"/>
        <family val="1"/>
      </rPr>
      <t>Establishment of Solar based base stations in hard to reach areas for strengthening Teletalk Network Coverage</t>
    </r>
    <r>
      <rPr>
        <sz val="11"/>
        <rFont val="NikoshBAN"/>
        <family val="0"/>
      </rPr>
      <t xml:space="preserve"> (অক্টোবর ২০১৭-জুন ২০১৯)</t>
    </r>
  </si>
  <si>
    <t>২৭০০০.০০
(২৪০০০.০০)</t>
  </si>
  <si>
    <t>ভারতীয় নমনীয় ঋণ (৩য় LoC) এর আওতায়।</t>
  </si>
  <si>
    <t xml:space="preserve">সেক্টরঃ ভৌত পরিকল্পনা, পানি সরবরাহ ও গৃহায়ণ </t>
  </si>
  <si>
    <t xml:space="preserve">উন্নত শিক্ষা ও চিত্ত বিনোদনের জন্য সুযোগ সৃষ্টির লক্ষ্যে সিলেট সিটি কর্পোরেশন এলাকায় অবকাঠামো নির্মাণ </t>
  </si>
  <si>
    <t>২৪৭০.০০</t>
  </si>
  <si>
    <t>ভারতীয় অনুদান</t>
  </si>
  <si>
    <t>ঢাকা দক্ষিণ সিটি কর্পোরেশনের প্রধান সড়কসমূহে ভূ-গর্ভস্থ ইউটিলিটি টানেল নির্মাণ (জানুয়ারি ২০১৭ হতে ডিসেম্বর ২০১৯)</t>
  </si>
  <si>
    <t>১০২০০০০</t>
  </si>
  <si>
    <t xml:space="preserve">Capacity building of waste transporatation through repelacement of west handling aged vehicles of Dhaka south City corporation (DSCC). </t>
  </si>
  <si>
    <t>৩৯৭৬৫.০০</t>
  </si>
  <si>
    <t>ভারতীয় সরকার</t>
  </si>
  <si>
    <t>Improvement of Disaster Management System &amp; disaster risk reduction Project for Chittagong City Corporation area</t>
  </si>
  <si>
    <t>ইউএনডিপি</t>
  </si>
  <si>
    <t>Development of Combined Efturnt treatment plant (ETP) avoid pollution of canals in Chittagong City Corporation area.</t>
  </si>
  <si>
    <t>ওয়ার্ড ব্যাংক/জাইকা</t>
  </si>
  <si>
    <t>Construction of Flyover at Firinge Bazar to Chittagong Port in Chittagong City area.</t>
  </si>
  <si>
    <t>Construction of Metro Rail in Chittagong City area.</t>
  </si>
  <si>
    <t>Construction of Embankment cum inner ring road from Shah Amanat Bridge to Kalurghat Bridge.</t>
  </si>
  <si>
    <t>কারিগরি সহায়তা প্রকল্প: অনলাইন টেহুার কার্যক্রম ও অনলাইন অফিস ব্যবস্থাপনা সংক্রান্ত ট্রেনিং কার্যক্রম প্রকল্প</t>
  </si>
  <si>
    <t>বরিশাল সিটির জলবায়ু পরিবর্তন ও অভিযোজন বিষয়ক বিনিয়োগ প্রকল্প। (জানুয়ারি ২০১৭-ডিসেম্বর, ২০২১)</t>
  </si>
  <si>
    <t>১৩০১৯.০০ (৯৬৯০.০০)</t>
  </si>
  <si>
    <t>KFW</t>
  </si>
  <si>
    <t>সংস্থাঃ নারায়ণগঞ্জ সিটি কর্পোরেশন</t>
  </si>
  <si>
    <t>নারায়ণগঞ্জ সিটি কর্পোরেশনের আওতায় শীতলক্ষ্যা নদীর উপর কদমরসুল সেতু নির্মাণ</t>
  </si>
  <si>
    <t>৪৮৩৪০.০০</t>
  </si>
  <si>
    <t>জাইকা/ওয়ার্ল্ড ব্যাংক</t>
  </si>
  <si>
    <t xml:space="preserve">ডিএনডি এরিয়া ও নারায়ণগঞ্জ সিটি কর্পোরেশনের বিভিন্ন এলাকায় জলাবদ্ধতা দূরীকরণে ড্রেন অবকাঠামো ও পানি সরবরাহ ব্যবস্থা স্থাপন করণ। </t>
  </si>
  <si>
    <t>কোইকা</t>
  </si>
  <si>
    <t>নারায়ণগঞ্জ সিটি কর্পোরেশনের কঠিন বর্জ্য ব্যবস্থাপনা কাজ।</t>
  </si>
  <si>
    <t>নারায়ণগঞ্জ সিটি কর্পোরেশনের হার্ট কিডনী হাসপাতালকে কম্প্রিহেনসিভ হেলথ কেয়ার সেন্টারে উন্নীতকরণ</t>
  </si>
  <si>
    <t>Excavation and Beautification of Canal starting from Chashara rail gate to Shitalakhaya river via Taltala Boro Mosque &amp; Gajey Ali Khal.</t>
  </si>
  <si>
    <t>Any donor agency</t>
  </si>
  <si>
    <t xml:space="preserve">নারায়ণগঞ্জ সিটি কর্পোরেশনের জন্য উদ্ধার যন্ত্রপাতি ক্রয় </t>
  </si>
  <si>
    <t>Construction of Walkway with bank Production &amp; beautification wirks along Tribeni Nabiganj and Modonganj Khal under Narayanganj City Corporation.</t>
  </si>
  <si>
    <t>ওয়ার্ড ব্যাংক</t>
  </si>
  <si>
    <t>Development of Swerage System in Narayangong City Corporation.</t>
  </si>
  <si>
    <t>রংপুর সিটি কর্পোরেশনের আওতাধীন শ্যামাসুন্দরী ক্যানেলের উপরে ফ্লাইওভার নির্মাণ</t>
  </si>
  <si>
    <t>কুয়েত/মধ্যপ্রাচ্য দেশ</t>
  </si>
  <si>
    <t>সংস্থাঃ খুলনা সিটি কর্পোরেশন</t>
  </si>
  <si>
    <t>খুলনা সিটি কর্পোরেশন এলাকায় ওয়ার্ড অফিস ও কমিউনিটি সেন্টার নির্মাণ (জুলাই ২০১৭ হতে ডিসেম্বর ২০১৯)</t>
  </si>
  <si>
    <t>স্টেংদেনিং অব দি এক্সজিসটিং ওযাটার সাপ্লাই ডিস্ট্রিবিশন সিস্টেম অব ঢাকা সিটি টু কোপ দি প্রডাকশন অব পদ্মা ওয়াটার ট্রিটমেন্ট প্লান্ট প্রজেক্ট  (জুলাই/১৬ - ডিসেম্বর/১৮)</t>
  </si>
  <si>
    <t>৫৬০০০.০০ (৩৮০০০.০০)</t>
  </si>
  <si>
    <t>ইডিসিএফ/ চীন</t>
  </si>
  <si>
    <t>সিংগাইড় উপজেলার পদ্মা-জামিত্রা এলাকায় ওয়েলফিল্ড নির্মাণ প্রকল্প (পার্ট-২) (জুলাই/১৬ - ডিসেম্বর/১৮)</t>
  </si>
  <si>
    <t>৪৭০৯৫.০০ (৩৭৬৭৬.০০)</t>
  </si>
  <si>
    <t>দক্ষিন কোরিয়া</t>
  </si>
  <si>
    <t>টেকনিশিয়াল এসিসটেন্ট প্রজেক্ট ফর দি ফরমুলেশন অফ ঢাকা স্যানিটেশন ইমপ্রুভমেন্ট প্রজেক্ট (ফেজ-১) (জুলাই ২০১৭-জুন ২০১৮)</t>
  </si>
  <si>
    <t>৩২০০.০০ (৩২০০.০০)</t>
  </si>
  <si>
    <t>চট্টগ্রাম পয়ঃ নিষ্কাশন প্রকল্প (জুলাই’২০১৫-জুন/২০২২)</t>
  </si>
  <si>
    <t>৯০০০০.০০ (৭২০০০.০০)</t>
  </si>
  <si>
    <t>বিশ্বব্যাংক/জাইকা/ অন্যান্য দাতা সংস্থা</t>
  </si>
  <si>
    <t>পিডিপিপি ইআরডিতে প্রেরণ করা হয়েছে। সুপারিশ করা হলো।</t>
  </si>
  <si>
    <t>স্টম ওয়াটার ড্রেনেজ প্রকল্প  (জুলাই’২০১৫-জুন/২০২২)</t>
  </si>
  <si>
    <t>৩০০০০.০০ (২৪০০০.০০)</t>
  </si>
  <si>
    <t>মোহরা পানি সরবরাহ সম্প্রসারণ প্রকল্প (জুলাই ২০১৫-জুন ২০১৮)</t>
  </si>
  <si>
    <t>৫০০০০ 
(৪০০০০)</t>
  </si>
  <si>
    <r>
      <t>সংস্থাঃ</t>
    </r>
    <r>
      <rPr>
        <b/>
        <sz val="12"/>
        <rFont val="Times New Roman"/>
        <family val="1"/>
      </rPr>
      <t xml:space="preserve"> </t>
    </r>
    <r>
      <rPr>
        <b/>
        <sz val="12"/>
        <rFont val="Nikosh"/>
        <family val="0"/>
      </rPr>
      <t>রাজশাহী ওয়াসা</t>
    </r>
  </si>
  <si>
    <t>রাজশাহী মহানগরীতে ভূ-উপরিস্থ পানি শোধনাগার নির্মান (জুলাই ২০১৩-জুন ২০১৭)</t>
  </si>
  <si>
    <t>৪০০০০০</t>
  </si>
  <si>
    <r>
      <t>সংস্থাঃ</t>
    </r>
    <r>
      <rPr>
        <b/>
        <sz val="12"/>
        <rFont val="Times New Roman"/>
        <family val="1"/>
      </rPr>
      <t xml:space="preserve"> </t>
    </r>
    <r>
      <rPr>
        <b/>
        <sz val="12"/>
        <rFont val="Nikosh"/>
        <family val="0"/>
      </rPr>
      <t>জনস্বাস্থ্য প্রকৌশল অধিদপ্তর</t>
    </r>
  </si>
  <si>
    <t xml:space="preserve">A Preparatory Study on Implementation of Pourashavas Water and Sanitation Master Plan under DPHE </t>
  </si>
  <si>
    <t>৩২৪.৮৫ (৩২৪.৮৫)</t>
  </si>
  <si>
    <t>এএফডি</t>
  </si>
  <si>
    <t xml:space="preserve">ইউনিয়ন পরিষদের সহায়তায় পাইপ লাইনের মাধ্যমে গ্রামীণ পানি সরবরাহ প্রকল্প </t>
  </si>
  <si>
    <t>৪৯২৮.০০</t>
  </si>
  <si>
    <t>Extension of Safe Water Supply by using Surface Water in Gopalganj Pourashava. (July/16 - June/18)</t>
  </si>
  <si>
    <t>৬৯৩৬.০০ (৩৮৪৩.০০)</t>
  </si>
  <si>
    <t>ইডিসিএফ, কোরিয়া</t>
  </si>
  <si>
    <t>টেকসই হাইজিন উন্নয়নের জন্য সামাজিক উদ্ভুদ্ধকরণ প্রকল্প</t>
  </si>
  <si>
    <t>১০৯০২.০০</t>
  </si>
  <si>
    <t>এখনও নির্ধারিত হয়নি</t>
  </si>
  <si>
    <t>30 small size pourashavas water supply and environmental sanitation project (july 2014-june 2017)</t>
  </si>
  <si>
    <t>১১৬৫৯৫</t>
  </si>
  <si>
    <t>Water Supply, Sanitation, Drainage and Solid Waste Management for 30 Pourashavas (Municipalities) (July 2014-June 2017)</t>
  </si>
  <si>
    <t>১২০০০০</t>
  </si>
  <si>
    <t>সমগ্রদেশে নিরাপদ পানির উৎস অনুসন্ধান, মনিটরিং ও পর্যবেক্ষণ প্রকল্প (জানুয়ারি ২০১১-জুন ২০১২)</t>
  </si>
  <si>
    <t>২০০০০.০০ (১৬০০০.০০)</t>
  </si>
  <si>
    <t>শিল্পএলাকা সমূহে সুষ্ঠু বর্জ্য ব্যবস্থাপনার জন্য কারিগরী প্রকল্প (জানুয়ারি ২০১১-জুন ২০১২)</t>
  </si>
  <si>
    <t>৪৫০০.০০ (৩৬০০.০০)</t>
  </si>
  <si>
    <t>বরিশাল এবং সিলেট মহানগরীতে সূয়্যারেজ লাইন স্থাপন ও কারিগরী সমীক্ষা প্রকল্প (জানুয়ারি ২০১১-জুন ২০১২)</t>
  </si>
  <si>
    <t>৪০০০.০০ (৩০০০.০০)</t>
  </si>
  <si>
    <t>জাইকা/এডিবি/বিশ্বব্যাংক/অন্যান্য</t>
  </si>
  <si>
    <t>Water Supply, Sanitation, Drainage and Solid Waste Management for 30 Small Pourashavas (Janu 2018-Decem 2022)</t>
  </si>
  <si>
    <t>১৬৪.৫৩৫</t>
  </si>
  <si>
    <t>ওয়ার্ল্ড ব্যাংক</t>
  </si>
  <si>
    <t>Urban Water Supply &amp; Sanitation Project in 23 Pourashavas (July 2014-June 2018)</t>
  </si>
  <si>
    <t>১০১১৮৫.৭২</t>
  </si>
  <si>
    <t>হাওর অঞ্চলে টেকসই পানি সরবরাহ ও স্যানিটেশন ব্যবস্থা প্রবর্তন (জানুয়ারি ২০১৬-জুন ২০১৯)</t>
  </si>
  <si>
    <t>৪৯৯১৯.৬০</t>
  </si>
  <si>
    <t xml:space="preserve">দিনাজপুর পৌরসভায় পানি সরবরাহ প্রকল্প </t>
  </si>
  <si>
    <t>২৪.৫০</t>
  </si>
  <si>
    <t xml:space="preserve">সুপারিশ করা হলো। </t>
  </si>
  <si>
    <t>বাংলাদেশ মিউনিসিপ্যাল ওয়াটার সাপ্লাই এন্ড স্যানিটেশন প্রকল্প</t>
  </si>
  <si>
    <t>১৭৪,৩০০ (১৬৬,০০০)</t>
  </si>
  <si>
    <t xml:space="preserve">শহর এলাকায় পানি সরবরাহ ও স্যানিটেশন অবকাঠামো নির্মাণে সমীক্ষা প্রকল্প </t>
  </si>
  <si>
    <t>৪,৪৭৫ 
(৩,২৮০)</t>
  </si>
  <si>
    <t>Improving the Resilience of Vulnerable Coastal Community of Bangladesh through Re-excavation/Uaintenance of ponds and Installation of rainwater harvesting system</t>
  </si>
  <si>
    <t xml:space="preserve">     ৩৪০০০.০০    (২৩৮০০.০০)</t>
  </si>
  <si>
    <t>গ্রীন ক্লাইমেট ফান্ড</t>
  </si>
  <si>
    <t xml:space="preserve">Enhance Resilience of coastal community in Bangladesh through installation of solar reverse osmosis plants </t>
  </si>
  <si>
    <t xml:space="preserve">    ৩৫০০০.০০   (২৪৫০৪.০০)</t>
  </si>
  <si>
    <t>ইমপ্রুভমেন্ট অব সলিড ওয়েষ্ট ম্যানেজমেন্ট ইকুইপমেন্ট (জানুয়ারী, ২০১৬-জুন, ২০১৮)</t>
  </si>
  <si>
    <t>১৬০৯৭.৭৫</t>
  </si>
  <si>
    <r>
      <t>National Urban Poverty Reduction Programme (NUPRP)</t>
    </r>
    <r>
      <rPr>
        <sz val="11"/>
        <rFont val="Nikosh"/>
        <family val="0"/>
      </rPr>
      <t xml:space="preserve">  </t>
    </r>
    <r>
      <rPr>
        <sz val="11"/>
        <rFont val="Times New Roman"/>
        <family val="1"/>
      </rPr>
      <t>(October 2016-September 2022)</t>
    </r>
    <r>
      <rPr>
        <sz val="11"/>
        <rFont val="Nikosh"/>
        <family val="0"/>
      </rPr>
      <t xml:space="preserve"> </t>
    </r>
  </si>
  <si>
    <t>৭৭৫৪৪.০০</t>
  </si>
  <si>
    <t xml:space="preserve">সেক্টরঃ শিক্ষাও ধর্ম </t>
  </si>
  <si>
    <t xml:space="preserve">সংস্থাঃ প্রাথমিক শিক্ষা অধিদপ্তর  </t>
  </si>
  <si>
    <t>জাতীয় স্কুল ফিডিং নীতিমালা প্রণয়নের জন্য কারিগরী সহায়তা (জুলাই ১৫ - জুন ১৭</t>
  </si>
  <si>
    <t>ডব্লিউএফপি/গেইন</t>
  </si>
  <si>
    <t>বিভিন্ন সভায় অংশগ্রহণের মাধ্যমে জানা যায় যে প্রকল্পটি গ্রহণের প্রয়োজন নাই</t>
  </si>
  <si>
    <t xml:space="preserve">প্রাথমিক শিক্ষা উন্নয়ন কর্মসূচি-৪ (জানুয়ারি ২০১৮ হতে  জুন ২০২৩)  </t>
  </si>
  <si>
    <t>9000000
(2500000)</t>
  </si>
  <si>
    <t xml:space="preserve">সংস্থাঃ উপানুষ্ঠানিক শিক্ষা ব্যুরো </t>
  </si>
  <si>
    <t>উপানুষ্ঠানিক শিক্ষা উন্নয়ন কর্মসূচি  (জুলাই 201৮ হতে জুন 202৩)</t>
  </si>
  <si>
    <t>আন্দরকিল্লা শাহী জামে মসজিদ পুনঃনির্মাণ প্রকল্প (জুলাই, ২০১৬-জুন, ২০২০)</t>
  </si>
  <si>
    <t>কুয়েত সরকার</t>
  </si>
  <si>
    <t>মন্ত্রণালয়/বিভাগঃ  মাধ্যমিক ও উচ্চ শিক্ষা বিভাগ, শিক্ষা মন্ত্রণালয়</t>
  </si>
  <si>
    <t>বাংলাদেশ দূরশিক্ষণ উন্নয়ন প্রকল্প। জানুয়ারী, ২০১৮- জুন, ২০২১</t>
  </si>
  <si>
    <t>তাইওয়ান</t>
  </si>
  <si>
    <t>বাংলাদেশ উন্মুক্ত বিশ্ববিদ্যালয় ও Tianwen Digital Media Technology Co. Ltd. China এর সাথে MOU স্বাক্ষরিত হয়েছে। PTAPP প্রণয়নের কাজ সংস্থায় চলমান</t>
  </si>
  <si>
    <t>জার্মান-বাংলাদেশ হায়ার এডুকেশন নেটওয়ার্ক ফর সাসটেনেবল টেক্সটাইল (জুলাই,১৭-নভেম্বও,১৯)</t>
  </si>
  <si>
    <t xml:space="preserve">     ২৩৫৯     (২৩৫৯)</t>
  </si>
  <si>
    <t>ইসলামী আরবি বিশ্ববিদ্যালয় আধুনিকায়ন ও সম্প্রসারণ শীর্ষক প্রকল্প (জুলাই, ১৮- জুন, ২৩)</t>
  </si>
  <si>
    <t>সৌদি সরকারের বিশেষ তহবিল/ সৌদি উন্নয়ন তহবিল</t>
  </si>
  <si>
    <t>ইসলামী আরবি ইনস্টিটিউট স্থাপন শীর্ষক প্রকল্প (জুলাই, ১৮- জুন, ২৩)</t>
  </si>
  <si>
    <t xml:space="preserve">সৌদি সরকারের বিশেষ তহবিল </t>
  </si>
  <si>
    <t>স্টাবলিস্টমেন্ট অব এ গ্রীন হাউজ এট দি ইউনির্ভাসিটি অব ঢাকা (জুলাই, ১৮- জুন, ২০)</t>
  </si>
  <si>
    <t>SIDA  JICA</t>
  </si>
  <si>
    <t>অশোনোগ্রাফি অব দি নর্দান বে অব বেঙ্গল এন্ড ইটস কনসিকোয়েন্স ফর ফিসারিজ রিসোর্সেস এন্ড ফুড সিকিউরিটি ইন  বাংলাদেশ ইন দি কনটেকষ্ট অব গেণ্টাবাল ক্লাইমেট চেঞ্জ (জুলাই, ১৮- জুন, ২০)</t>
  </si>
  <si>
    <t>Japan</t>
  </si>
  <si>
    <t>এস্টাবিশমেন্ট অব এ রিসার্চ এন্ড হেলথ সেন্টার এ্যাট দি ইউনির্ভাসিটি অব ঢাকা। (জুলাই, ১৮- জুন, ২০)</t>
  </si>
  <si>
    <t>Iran</t>
  </si>
  <si>
    <t>এস্টাবিলিশমেন্ট অব বাংলাদেশ-জাপান ইন্টারডিসিপ্রিনারি ইনস্টিটিউট (বিজেআই-২) (জুলাই, ১৮- জুন, ২০)</t>
  </si>
  <si>
    <t xml:space="preserve">Japan </t>
  </si>
  <si>
    <t xml:space="preserve">বাংলাদেশ স্মার্ট স্কুল স্থাপন প্রকল্প  (জুলাই ২০১৭-জুন ২০১৮)
</t>
  </si>
  <si>
    <t>কোরিয়া এক্সিম ব্যাংকের ঋণ</t>
  </si>
  <si>
    <r>
      <t xml:space="preserve">কোরিয়া এক্সিম ব্যাংকের ঋণ সহায়তা প্রাপ্তির লক্ষ্যে পরিকল্পনা কমিশনের  নীতিগত অনুমোদন পাওয়া গেছে।
 </t>
    </r>
    <r>
      <rPr>
        <sz val="11"/>
        <rFont val="Nikosh"/>
        <family val="0"/>
      </rPr>
      <t>PDPP</t>
    </r>
    <r>
      <rPr>
        <sz val="12"/>
        <rFont val="Nikosh"/>
        <family val="0"/>
      </rPr>
      <t xml:space="preserve"> ই.আর.ডি.'তে প্রেরণ করা হয়েছে।</t>
    </r>
  </si>
  <si>
    <t xml:space="preserve">সরকারি মহিলা কলেজসমূহে আইসিটি ল্যাব স্থাপন প্রকল্প (জুলাই ২০১৭-জুন ২০১৯) 
</t>
  </si>
  <si>
    <t xml:space="preserve"> KOICA</t>
  </si>
  <si>
    <r>
      <rPr>
        <sz val="11"/>
        <rFont val="Nikosh"/>
        <family val="0"/>
      </rPr>
      <t>KOICA</t>
    </r>
    <r>
      <rPr>
        <sz val="12"/>
        <rFont val="Nikosh"/>
        <family val="0"/>
      </rPr>
      <t xml:space="preserve"> এর আগ্রহের পরিপ্রেক্ষিতে প্রকল্পের ধারণা পত্র ERD-তে প্রেরণ করা হয়েছে। </t>
    </r>
  </si>
  <si>
    <t>সংস্থাঃ ব্যানবেইস</t>
  </si>
  <si>
    <t xml:space="preserve">Enhancement of ICT &amp; Arabic Language Skills in Madrasah Education. </t>
  </si>
  <si>
    <t xml:space="preserve">  ২৮১৪১   (১৪০৪০)</t>
  </si>
  <si>
    <t>মন্ত্রণালয়/বিভাগঃ  কারিগরি শিক্ষা ও মাদ্রাসা শিক্ষা বিভাগ, শিক্ষা মন্ত্রণালয়</t>
  </si>
  <si>
    <t xml:space="preserve">Skill -21 Empowering Citizens for Inclusive and Sustainable Growth </t>
  </si>
  <si>
    <t xml:space="preserve">    ১৭৯০০    (১৭০০০)</t>
  </si>
  <si>
    <t>EU</t>
  </si>
  <si>
    <t xml:space="preserve">Modernization of Technical Teachers Training College &amp; Improving the Education System in the polytechnique Institiute </t>
  </si>
  <si>
    <t>JAPAN</t>
  </si>
  <si>
    <t>Capacity Building of Private Vocational Institiutes for Human Resource Development</t>
  </si>
  <si>
    <t>China</t>
  </si>
  <si>
    <t>বেসরকারি কারিগরি স্কুল ও বিজনেস ম্যানেজমেন্ট কলেজের ভৌত অবকাঠামো উন্নয়ন  ও আধুনিকায়ন (জুলাই ২০১৮ হতে জুন ২০২১)</t>
  </si>
  <si>
    <t xml:space="preserve">ইনহ্যান্সমেন্ট  দি কোয়ালিটি অব টেক্সটাইল এডুকেশন এন্ড ডিজিটালাইজেশন অব ডিওটি (বৈদেশিক সহায়তা) (জুলাই,১৭ হতে জুন,২০২০) </t>
  </si>
  <si>
    <t xml:space="preserve">    ৬১০৪    (৬১০৪)</t>
  </si>
  <si>
    <t>KOICA</t>
  </si>
  <si>
    <t xml:space="preserve">ERD এর Three Rolling Work Program এ অন্তর্ভুক্তির জন্য বস্ত্র ও পাট মন্ত্রণালয় হতে  ERD তে পত্র দেয়া হয়েছে। এছাড়াও Feasibility Study এর কাজ চলমান রয়েছে। </t>
  </si>
  <si>
    <t>জলবায়ু পরিবর্তনের জন্য বাংলাদেশের উপকূলীয় অঞ্চলের ঐতিহ্যসমূহের স্থায়িত্ব বৃদ্ধি (জুলাই, ২০১৮-জুন, ২০২৩)</t>
  </si>
  <si>
    <t>জিসিএফ</t>
  </si>
  <si>
    <t xml:space="preserve">সাব সেক্টরঃ স্বাস্থ্য ও পুষ্টি </t>
  </si>
  <si>
    <t xml:space="preserve">মন্ত্রণালয়/বিভাগঃ স্বাস্থ্য সেবা বিভাগ </t>
  </si>
  <si>
    <t xml:space="preserve">সংস্থাঃ স্বাস্থ্য অধিদপ্তর </t>
  </si>
  <si>
    <t>এস্টাবলিশমেন্ট অব ৫০০ বেডেড হসপিটাল এন্ড এনসিলারি ভবন ইন যশোর, কক্সবাজার, পাবনা এন্ড আব্দুল মালেক উকিল মেডিকেল কলেজ এন্ড জননেতা নুরুল হক আধুনিক হাসপাতাল, নোয়াখালী  প্রকল্প (জুলাই ২০১৭ - জুন ২০২২)</t>
  </si>
  <si>
    <t>২৩২০.৯৪
(১৪৪০)</t>
  </si>
  <si>
    <t>ইন্ডিয়ান এলওসি</t>
  </si>
  <si>
    <t>মেইনটেন্যান্স ইনফ্লুয়েঞ্জা সার্ভিল্যান্স ইন বাংলাদেশ (জুলাই ২০১৮ - জুন ২০২২)</t>
  </si>
  <si>
    <t>৩৮৫.০০ (৩৮৫.০০)</t>
  </si>
  <si>
    <t>ইউএসসিডিসি</t>
  </si>
  <si>
    <t>৫টি নির্ধারিত মেডিকেল কলেজ হাসপাতাল (সিলেট, বরিশাল, রংপুর, রাজশাহী ও ফরিদপুর) বার্ণ এন্ড প্লাস্টিক সার্জারী ইউনিট স্থাপন (ডিসেম্বর ২০১৮ - জুন ২০২৩)</t>
  </si>
  <si>
    <t>৫১২.০০
(২৪০.০০)</t>
  </si>
  <si>
    <t>এসএফডি</t>
  </si>
  <si>
    <t>আন্তর্জাতিক মানের একটি ১০০০ বেড ক্যান্সার হাসপাতাল স্থাপন (জুলাই ২০১৮ - জুন ২০২২)</t>
  </si>
  <si>
    <t>১০০০.০০ 
(৮০০.০০)</t>
  </si>
  <si>
    <t>চীনা ঋণ</t>
  </si>
  <si>
    <t>ঢাকা মেডিকেল কলেজ ও হাসপাতাল কমপ্লেক্স এর সংস্কার ও সস্প্রসারণের লক্ষ্যে মাস্টার প্ল্যান, ডিটেইল ডিজাইন প্রণয়ন এবং ব্যয় প্রাক্কলন শীর্ষক প্রকল্প (জানুয়ারি ২০১৮ - জুন ২০১৯)</t>
  </si>
  <si>
    <t>যে কোন উন্নয়ন সহযোগী সংস্থা</t>
  </si>
  <si>
    <t xml:space="preserve">সংস্থাঃ বিবিএস </t>
  </si>
  <si>
    <t>হাউসহোল্ড ইনকাম এন্ড এক্সপিন্ডিচার সার্ভে (২য় পর্যায়) (জুলাই, ২০১৮-জুন, ২০২১)</t>
  </si>
  <si>
    <t>৩০০০.০০ (৪০০.০০)</t>
  </si>
  <si>
    <t>বিশ্বব্যাংক ও বিশ্ব খাদ্য কর্মসূচী</t>
  </si>
  <si>
    <t xml:space="preserve">ন্যাশনাল স্ট্রাটেজি ফর ডেভেলপমেন্ট অফ স্ট্যাটিস্টিক্স (এনএসডিএস) ইন ইমপ্লিমেন্টেশন সাপোর্ট প্রজেক্ট (মার্চ ২০১৮-ফেব্রুয়ারী ২০২২) </t>
  </si>
  <si>
    <t>১৪৪০০.০০ (১২০০০.০০)</t>
  </si>
  <si>
    <t>অনুদান চুক্তি স্বাক্ষরিত হয়েছে।</t>
  </si>
  <si>
    <r>
      <rPr>
        <sz val="12"/>
        <rFont val="NikoshBAN"/>
        <family val="0"/>
      </rPr>
      <t>স্পেশাল পাবলিসিটি অন নিউট্রিশন এ্যামং মাশ পিপ্‌ল</t>
    </r>
    <r>
      <rPr>
        <sz val="12"/>
        <rFont val="Nikosh"/>
        <family val="0"/>
      </rPr>
      <t xml:space="preserve">  (জানুয়ারি ২০১৮-ডিসেম্বর ২০২০)</t>
    </r>
  </si>
  <si>
    <t>Cash Transfer Modernization</t>
  </si>
  <si>
    <t xml:space="preserve">অননুমোদিত </t>
  </si>
  <si>
    <t>মহিলাদের অধিকার রক্ষায় সমন্বিত সহায়তা প্রদান প্রকল্প</t>
  </si>
  <si>
    <t>2074.53
(১৩০৩.৮৯)</t>
  </si>
  <si>
    <t>GOB &amp; Tarkish Cooperation and Coordination Agency</t>
  </si>
  <si>
    <t>এনহান্সিং উইমেন এন্ড গার্লস এডাপ্টিভ ক্যাপাসিটি টু ক্লাইমেট চেইঞ্জ ইন বাংলাদেশ (জুলাই ২০১৮-জুন ২০২১)</t>
  </si>
  <si>
    <t>জিসিএফ/ইউএনডিপি</t>
  </si>
  <si>
    <t>ইনভেস্টমেন্ট কম্পোনেন্ট ফর ভালনারেবল গ্রুপ ডেভেলপমেন্ট (আইসিভিজিডি) (জানুয়ারি ২০১৮-জুন ২০২২)</t>
  </si>
  <si>
    <t>ডব্লিউএফপি</t>
  </si>
  <si>
    <r>
      <rPr>
        <sz val="11"/>
        <rFont val="Times New Roman"/>
        <family val="1"/>
      </rPr>
      <t>Improvement of livelihood for the most vulnerable and Marginalised Rohingya Women and Girl's at Cox's Bazar</t>
    </r>
    <r>
      <rPr>
        <sz val="11"/>
        <rFont val="Nikosh"/>
        <family val="0"/>
      </rPr>
      <t xml:space="preserve"> (ডিসেম্বর ২০১৭-নভেম্বর ২০১৮)</t>
    </r>
  </si>
  <si>
    <t>UN Women</t>
  </si>
  <si>
    <r>
      <t xml:space="preserve">মন্ত্রণালয়/বিভাগঃ </t>
    </r>
    <r>
      <rPr>
        <b/>
        <sz val="12"/>
        <color indexed="8"/>
        <rFont val="Nikosh"/>
        <family val="0"/>
      </rPr>
      <t>মন্ত্রিপরিষদ বিভাগ</t>
    </r>
  </si>
  <si>
    <t>সংস্থাঃ  মন্ত্রিপরিষদ বিভাগ</t>
  </si>
  <si>
    <t>জাতীয় সামাজিক নিরাপত্তা কৌশলের শিশু কম্পোনেন্ট বিষয়ক কেন্দ্রীয় ব্যবস্থাপনা কমিটির নীতিনির্দেশনা সংক্রান্ত সহযোগীতা (জানুয়ারি ২০১৮ - ডিসেম্বর ২০২০)</t>
  </si>
  <si>
    <t>801.০০
(670.০০)</t>
  </si>
  <si>
    <t>Vital Strategies, USA</t>
  </si>
  <si>
    <r>
      <t>মন্ত্রণালয়</t>
    </r>
    <r>
      <rPr>
        <sz val="12"/>
        <color indexed="8"/>
        <rFont val="NikoshBAN"/>
        <family val="0"/>
      </rPr>
      <t>/</t>
    </r>
    <r>
      <rPr>
        <b/>
        <sz val="12"/>
        <color indexed="8"/>
        <rFont val="NikoshBAN"/>
        <family val="0"/>
      </rPr>
      <t>বিভাগ</t>
    </r>
    <r>
      <rPr>
        <sz val="12"/>
        <color indexed="8"/>
        <rFont val="NikoshBAN"/>
        <family val="0"/>
      </rPr>
      <t xml:space="preserve"> : </t>
    </r>
    <r>
      <rPr>
        <b/>
        <sz val="12"/>
        <color indexed="8"/>
        <rFont val="NikoshBAN"/>
        <family val="0"/>
      </rPr>
      <t>সুরক্ষা</t>
    </r>
    <r>
      <rPr>
        <sz val="12"/>
        <color indexed="8"/>
        <rFont val="NikoshBAN"/>
        <family val="0"/>
      </rPr>
      <t xml:space="preserve"> </t>
    </r>
    <r>
      <rPr>
        <b/>
        <sz val="12"/>
        <color indexed="8"/>
        <rFont val="NikoshBAN"/>
        <family val="0"/>
      </rPr>
      <t>সেবা</t>
    </r>
    <r>
      <rPr>
        <sz val="12"/>
        <color indexed="8"/>
        <rFont val="NikoshBAN"/>
        <family val="0"/>
      </rPr>
      <t xml:space="preserve"> </t>
    </r>
    <r>
      <rPr>
        <b/>
        <sz val="12"/>
        <color indexed="8"/>
        <rFont val="NikoshBAN"/>
        <family val="0"/>
      </rPr>
      <t>বিভাগ</t>
    </r>
    <r>
      <rPr>
        <sz val="12"/>
        <color indexed="8"/>
        <rFont val="NikoshBAN"/>
        <family val="0"/>
      </rPr>
      <t xml:space="preserve">, </t>
    </r>
    <r>
      <rPr>
        <b/>
        <sz val="12"/>
        <color indexed="8"/>
        <rFont val="NikoshBAN"/>
        <family val="0"/>
      </rPr>
      <t>স্বরাষ্ট্র</t>
    </r>
    <r>
      <rPr>
        <sz val="12"/>
        <color indexed="8"/>
        <rFont val="NikoshBAN"/>
        <family val="0"/>
      </rPr>
      <t xml:space="preserve"> </t>
    </r>
    <r>
      <rPr>
        <b/>
        <sz val="12"/>
        <color indexed="8"/>
        <rFont val="NikoshBAN"/>
        <family val="0"/>
      </rPr>
      <t>মন্ত্রণালয়</t>
    </r>
  </si>
  <si>
    <t>সংস্থাঃ  ফায়ার সার্ভিস ও সিভিল ডিফেন্স অধিদপ্তর</t>
  </si>
  <si>
    <r>
      <t xml:space="preserve">স্ট্রেংদেনিং এবেলিটি অব ফায়ার ইর্মাজেন্সি রেসপন্স (সাফার) প্রজেক্ট </t>
    </r>
    <r>
      <rPr>
        <sz val="12"/>
        <color indexed="8"/>
        <rFont val="NikoshBAN"/>
        <family val="0"/>
      </rPr>
      <t>(ফেব্রুয়ারি ২০১8-জুন ২০20)</t>
    </r>
  </si>
  <si>
    <t>8055.০০
(6159.০০)</t>
  </si>
  <si>
    <r>
      <t xml:space="preserve">ডিপিপি প্রণয়নের কাজ চলমান আছে। </t>
    </r>
    <r>
      <rPr>
        <sz val="12"/>
        <color indexed="8"/>
        <rFont val="Nikosh"/>
        <family val="0"/>
      </rPr>
      <t>অর্থায়ন নিশ্চিতকরণের বিষয়ে সরকারের অর্থনৈতিক সম্পর্ক বিভাগের সঙ্গে কোরিয়া সরকারের চুক্তি স্বাক্ষরিত হয়েছে।</t>
    </r>
  </si>
  <si>
    <r>
      <t>মন্ত্রণালয়</t>
    </r>
    <r>
      <rPr>
        <sz val="12"/>
        <color indexed="8"/>
        <rFont val="NikoshBAN"/>
        <family val="0"/>
      </rPr>
      <t>/</t>
    </r>
    <r>
      <rPr>
        <b/>
        <sz val="12"/>
        <color indexed="8"/>
        <rFont val="NikoshBAN"/>
        <family val="0"/>
      </rPr>
      <t>বিভাগ</t>
    </r>
    <r>
      <rPr>
        <sz val="12"/>
        <color indexed="8"/>
        <rFont val="NikoshBAN"/>
        <family val="0"/>
      </rPr>
      <t xml:space="preserve"> :</t>
    </r>
    <r>
      <rPr>
        <b/>
        <sz val="12"/>
        <color indexed="8"/>
        <rFont val="NikoshBAN"/>
        <family val="0"/>
      </rPr>
      <t>দুর্যোগ ব্যবস্থাপনা ও ত্রাণ মন্ত্রণালয়</t>
    </r>
  </si>
  <si>
    <t>সংস্থাঃ দুর্যোগ ব্যবস্থাপনা ও ত্রাণ মন্ত্রণালয়</t>
  </si>
  <si>
    <t>ন্যাশনাল রেজিলিয়েন্স প্রোগ্রাম (ডিডিএম অংশ) (জুলাই ২০১৭ - জুন ২০২০)</t>
  </si>
  <si>
    <t>3018.13
2743.75</t>
  </si>
  <si>
    <t>DFID,SIDA</t>
  </si>
  <si>
    <t>উন্নয়ন সহযোগীর সাথে ইআরডি’র চুক্তি স্বাক্ষরিত হয়েছে। প্রকল্পটির উপর ০৪/০৪/২০১৮ তারিখে পরিকল্পনা কমিশনে এসপিইসি সভা অনুষ্ঠিত হবে।</t>
  </si>
  <si>
    <r>
      <t>মন্ত্রণালয়</t>
    </r>
    <r>
      <rPr>
        <sz val="12"/>
        <color indexed="8"/>
        <rFont val="NikoshBAN"/>
        <family val="0"/>
      </rPr>
      <t>/</t>
    </r>
    <r>
      <rPr>
        <b/>
        <sz val="12"/>
        <color indexed="8"/>
        <rFont val="NikoshBAN"/>
        <family val="0"/>
      </rPr>
      <t>বিভাগ</t>
    </r>
    <r>
      <rPr>
        <sz val="12"/>
        <color indexed="8"/>
        <rFont val="NikoshBAN"/>
        <family val="0"/>
      </rPr>
      <t xml:space="preserve"> :</t>
    </r>
    <r>
      <rPr>
        <b/>
        <sz val="12"/>
        <color indexed="8"/>
        <rFont val="NikoshBAN"/>
        <family val="0"/>
      </rPr>
      <t>মহিলা ও শিশু বিষয়ক মন্ত্রণালয়</t>
    </r>
  </si>
  <si>
    <t>ন্যাশনাল রেজিলিয়েন্স প্রোগ্রাম (মহিলা বিষয়ক অধিদপ্তর অংশ) (জুলাই ২০১৭ - সেপ্টেম্বর ২০২০)</t>
  </si>
  <si>
    <t xml:space="preserve">2862.36
2603.42
</t>
  </si>
  <si>
    <r>
      <t>মন্ত্রণালয়</t>
    </r>
    <r>
      <rPr>
        <sz val="12"/>
        <color indexed="8"/>
        <rFont val="NikoshBAN"/>
        <family val="0"/>
      </rPr>
      <t>/</t>
    </r>
    <r>
      <rPr>
        <b/>
        <sz val="12"/>
        <color indexed="8"/>
        <rFont val="NikoshBAN"/>
        <family val="0"/>
      </rPr>
      <t>বিভাগ</t>
    </r>
    <r>
      <rPr>
        <sz val="12"/>
        <color indexed="8"/>
        <rFont val="NikoshBAN"/>
        <family val="0"/>
      </rPr>
      <t xml:space="preserve"> :</t>
    </r>
    <r>
      <rPr>
        <b/>
        <sz val="12"/>
        <color indexed="8"/>
        <rFont val="NikoshBAN"/>
        <family val="0"/>
      </rPr>
      <t>স্থানীয় সরকার বিভাগ</t>
    </r>
  </si>
  <si>
    <t>সংস্থাঃ স্থানীয় সরকার ও প্রকৌশল অধিদপ্তর</t>
  </si>
  <si>
    <t>ন্যাশনাল রেজিলিয়েন্স প্রোগ্রাম (এলজিইডি অংশ) (জুলাই ২০১৭ - জুন ২০২০)</t>
  </si>
  <si>
    <t>2649.57 
2361.85</t>
  </si>
  <si>
    <t>মন্ত্রণালয়/বিভাগঃ পরিকল্পনা বিভাগ</t>
  </si>
  <si>
    <t>সংস্থাঃ  পরিকল্পনা বিভাগ</t>
  </si>
  <si>
    <t>ন্যাশনাল রেজিলিয়েন্স প্রোগ্রাম (জুলাই ২০১৭ - জুন ২০২০)</t>
  </si>
  <si>
    <t>1385.০0
(১.২৫৯.০০)</t>
  </si>
  <si>
    <t>UNDP</t>
  </si>
  <si>
    <t>উন্নয়ন সহযোগীর সাথে ইআরডি’র চুক্তি স্বাক্ষরিত হয়েছে এবং প্রকল্পটি অনুমোদনের লক্ষ্যে পরিকল্পনা কমিশনে এসপিইসি সভা অনুষ্ঠিত হয়েছে।</t>
  </si>
  <si>
    <t>সেক্টরঃ বিজ্ঞান, তথ্য ও যোগাযোগ প্রযুক্তি</t>
  </si>
  <si>
    <t xml:space="preserve">বাংলায় - তথ্য প্রযুক্তির মাধ্যমে বাংলাদেশের নগর ও গ্রামের জীবন যাত্রার আধুনিকীকরণ (জানুয়ারী ২০১৭- জানুয়ারী ২০২২)                              </t>
  </si>
  <si>
    <t>৪৬৮৭৬৮.১৬ (৩৯৩১৯৪.৮১)</t>
  </si>
  <si>
    <t>চীন সরকার</t>
  </si>
  <si>
    <t xml:space="preserve">চীন সরকার ও বাংলাদেশ সরকারের মধ্যে যে MoU স্বাক্ষরিত হয়েছে। </t>
  </si>
  <si>
    <t>জাতীয় তথ্য নিরাপত্তা কেন্দ্র ও ডিজিটাল ফরেন্সিক ল্যাব স্থাপন (জুলাই ২০১৬- জুন ২০১৯)</t>
  </si>
  <si>
    <t>১৮৪৩৩.৫৩ (১৫০০৬.৯৭)</t>
  </si>
  <si>
    <t>কিসা, কোরিয়া সরকার</t>
  </si>
  <si>
    <r>
      <t xml:space="preserve">২৬/১১/২০১৫ খ্রি: তারিখে ইআরডিতে বৈদেশিক সহায়তা অনুসন্ধান কমিটির ৩১তম সভা অনুষ্ঠিত হয়। সভায় </t>
    </r>
    <r>
      <rPr>
        <sz val="10"/>
        <color indexed="8"/>
        <rFont val="Times New Roman"/>
        <family val="1"/>
      </rPr>
      <t>KISA (Korean Internet Security Agency)/KOICA</t>
    </r>
    <r>
      <rPr>
        <sz val="10"/>
        <color indexed="8"/>
        <rFont val="Nikosh"/>
        <family val="0"/>
      </rPr>
      <t xml:space="preserve"> কে অর্থায়নের অনুরোধ জানানোর সিদ্ধান্ত গৃহীত হয়। </t>
    </r>
  </si>
  <si>
    <t>জাতীয় সাইবার সিকিউরিটি এজেন্সি স্থাপন প্রকল্প (জুলাই ২০১৫-জুন ২০১৮)</t>
  </si>
  <si>
    <t>-</t>
  </si>
  <si>
    <t>নির্ধারিত হয়নি।</t>
  </si>
  <si>
    <t>ডিজিটাল সিকিউরিটি অ্যাক্ট-২০১৬ অনুমোদন সাপেক্ষে প্রকল্প প্রস্তাব প্রণয়ন করা হবে।</t>
  </si>
  <si>
    <t xml:space="preserve">মাল্টিমিডিয়া ও উদ্ভাবনী ইনস্টিটিউট স্থাপন (জানুয়ারী ২০১৬ - ডিসেম্বর ২০১৮) </t>
  </si>
  <si>
    <t>৫৫৫০০.০০ (৪৩০০০.০০)</t>
  </si>
  <si>
    <t>Indian credit Line</t>
  </si>
  <si>
    <t>বিশ্ববিদ্যালয়ে মাইক্রো ইলেকট্রনিক্স ল্যাব স্থাপনে সহায়তা প্রদ্রান প্রকল্প (জুলাই ২০১৬-জুন ২০১৯)</t>
  </si>
  <si>
    <t>১২৯৭৬.৪ (১২৯৭৬.৪)</t>
  </si>
  <si>
    <t>উন্নয়ন সহযোগী সংস্থা নির্ধারণের জন্য ইআরডির বিবেচনাধীন</t>
  </si>
  <si>
    <t>সমন্বিত ই-সরকার প্রকল্প (জুলাই ২০১৬- জুন ২০২১)</t>
  </si>
  <si>
    <r>
      <t xml:space="preserve">৩১২০০.০০ </t>
    </r>
    <r>
      <rPr>
        <sz val="11"/>
        <color indexed="8"/>
        <rFont val="Times New Roman"/>
        <family val="1"/>
      </rPr>
      <t>(WB Credit : BDT 240000.00 lacs) (US$ 300 m+ @ 1USD=BDT 80)</t>
    </r>
  </si>
  <si>
    <t>World Bank.</t>
  </si>
  <si>
    <r>
      <t xml:space="preserve">পিডিপিপি পরিকল্পনা কমিশন কর্তৃক অনুমোদিত হয়েছে। </t>
    </r>
    <r>
      <rPr>
        <sz val="10"/>
        <color indexed="8"/>
        <rFont val="Times New Roman"/>
        <family val="1"/>
      </rPr>
      <t>The World Bank in a Mid term review (MTR) of the existing project Leveraging ICT for Growth, Employment &amp; Governance Project (Cr. 5025-BD) has indicated US300 m+ for the financing of this project.</t>
    </r>
  </si>
  <si>
    <t>জাপানীজ আইটি সেক্টরের উপযোগী করে আইটি ইঞ্জিনিয়ারদের দক্ষতা উন্নয়ন প্রকল্প (এপ্রিল ২০১৭- জুন ২০২১)</t>
  </si>
  <si>
    <t>৪৭০৮.১১ (৩৮৫৭.৬৮)</t>
  </si>
  <si>
    <t>অননু:</t>
  </si>
  <si>
    <t>জনবলের প্রস্তাব অর্থ বিভাগে অনুমোদিত  হয়েছে। সে মোতাবেক TPP পুনর্গঠন করে অনুমোদনের জন্য পরিকল্পনা কমিশনে প্রেরণ করা হয়েছে।</t>
  </si>
  <si>
    <t>শেখ হাসিনা ইনস্টিটিউট অব ইনফরমেশন টেকনোলজি (এসআইটিটি) এবং হাই-টেক পার্ক স্থাপন (জুলাই ২০১৮- জুন ২০২১)</t>
  </si>
  <si>
    <t>১২৬২৪৩.৯৫ (১২৪৩২৫.৪৭)</t>
  </si>
  <si>
    <t>Indian Credit Line (LOC)</t>
  </si>
  <si>
    <t>পরিকল্পনা কমিশন কর্তৃক পিডিপিপি নীতিগতভাবে অনুমোদিত হয়েছে।</t>
  </si>
  <si>
    <t>সংস্থাঃ তথ্য ও যোগাযোগ প্রযুক্তি অধিদপ্তর</t>
  </si>
  <si>
    <t>ডিজিটাল সংযোগ স্থাপন প্রকল্প (জুলাই ২০১৮- জুন২০২১)</t>
  </si>
  <si>
    <t>৮০০০,০০.০০ (৮০০০০০.০০)</t>
  </si>
  <si>
    <r>
      <t xml:space="preserve">পরিকল্পনা কমিশন কর্তৃক পিডিপিপি নীতিগতভাবে অনুমোদিত হয়েছে। ২৮ জানুয়ারী, ২০১৮ </t>
    </r>
    <r>
      <rPr>
        <sz val="11"/>
        <color indexed="8"/>
        <rFont val="Nikosh"/>
        <family val="0"/>
      </rPr>
      <t xml:space="preserve">CCEA </t>
    </r>
    <r>
      <rPr>
        <sz val="12"/>
        <color indexed="8"/>
        <rFont val="Nikosh"/>
        <family val="0"/>
      </rPr>
      <t xml:space="preserve">প্রকল্পের ক্রয় পদ্ধতি </t>
    </r>
    <r>
      <rPr>
        <sz val="11"/>
        <color indexed="8"/>
        <rFont val="Nikosh"/>
        <family val="0"/>
      </rPr>
      <t xml:space="preserve">DPM </t>
    </r>
    <r>
      <rPr>
        <sz val="12"/>
        <color indexed="8"/>
        <rFont val="Nikosh"/>
        <family val="0"/>
      </rPr>
      <t xml:space="preserve">এর পরিবর্তে </t>
    </r>
    <r>
      <rPr>
        <sz val="11"/>
        <color indexed="8"/>
        <rFont val="Nikosh"/>
        <family val="0"/>
      </rPr>
      <t xml:space="preserve">LTM </t>
    </r>
    <r>
      <rPr>
        <sz val="12"/>
        <color indexed="8"/>
        <rFont val="Nikosh"/>
        <family val="0"/>
      </rPr>
      <t>পদ্ধতিতে সম্পন্ন করার অনুমোদন দেয়।</t>
    </r>
  </si>
  <si>
    <t>এস্টাবলিস্টমেন্ট অব ইন্টারন্যাশনাল সেন্টার ফর ন্যাচারাল প্রোডাক্ট রিসার্চ (আইসিএনপিআর) (জানুয়ারি ২০১৮- জুন ২০২১)</t>
  </si>
  <si>
    <t>১৬০২৪.০০ (১১১৩৬.০০)</t>
  </si>
  <si>
    <t xml:space="preserve">পরিকল্পনা কমিশন কর্তৃক পিডিপিপি নীতিগতভাবে অনুমোদিত হয়েছে। বৈদেশিক সহায়তা প্রাপ্তির লক্ষ্যে গত ২৬/১২/২০১৭ তারিখে ইআরডিতে আন্ত:মন্ত্রণালয় সভা অনুষ্ঠিত হয়েছে। </t>
  </si>
  <si>
    <t xml:space="preserve">সেক্টরঃ শ্রম ও কর্মসংস্থান </t>
  </si>
  <si>
    <t>মন্ত্রণালয়/বিভাগঃ  প্রবাসী কল্যাণ ও  বৈদেশিক  ও কর্মসংস্থান মন্ত্রণালয়</t>
  </si>
  <si>
    <r>
      <rPr>
        <sz val="11"/>
        <rFont val="Nikosh"/>
        <family val="0"/>
      </rPr>
      <t>Establishment of Japanese Language Skill Training Centre</t>
    </r>
    <r>
      <rPr>
        <sz val="12"/>
        <rFont val="Nikosh"/>
        <family val="0"/>
      </rPr>
      <t xml:space="preserve"> (জুলাই,২০১৮ হতে জুন, ২০২১) </t>
    </r>
  </si>
  <si>
    <t>৪৪১৫.৬০ (৪৪১৫.৬০)</t>
  </si>
  <si>
    <t>Skill Development and employment program for the people affected by climate change (জুলাই,২০১৮-জুন,২০২০)</t>
  </si>
  <si>
    <t>৩৬৮৪৩.০০ (৩৬৮৪৩.০০)</t>
  </si>
  <si>
    <t>Green Climate Fund (GCE)</t>
  </si>
  <si>
    <r>
      <rPr>
        <sz val="11"/>
        <rFont val="Nikosh"/>
        <family val="0"/>
      </rPr>
      <t>Strengthening  and Upgrading System of TTC, Keranigonj</t>
    </r>
    <r>
      <rPr>
        <sz val="12"/>
        <rFont val="Nikosh"/>
        <family val="0"/>
      </rPr>
      <t xml:space="preserve"> (জুলাই,২০১৮ হতে জুন,২০২১)</t>
    </r>
  </si>
  <si>
    <t>৬৪৮০.০০ (৪৫০০.০০)</t>
  </si>
  <si>
    <t>Austria</t>
  </si>
  <si>
    <r>
      <rPr>
        <sz val="11"/>
        <rFont val="Nikosh"/>
        <family val="0"/>
      </rPr>
      <t>Strengthening of overseas employment Management and skill development System</t>
    </r>
    <r>
      <rPr>
        <sz val="12"/>
        <rFont val="Nikosh"/>
        <family val="0"/>
      </rPr>
      <t xml:space="preserve"> (জুলাই,১৮ হতে জুন,২১)</t>
    </r>
  </si>
  <si>
    <t>৪৫১৬৩৫.০০ (৪৫১৬৩৫.০০)</t>
  </si>
  <si>
    <t>World Bank</t>
  </si>
  <si>
    <t>Introducing web-based recruitment management and monitoring system for overseas employment (জুলাই,১৮ হতে জুন,২১)</t>
  </si>
  <si>
    <t>৪৮০০.০০ (৪৮০০.০০)</t>
  </si>
  <si>
    <t>মন্ত্রণালয়/বিভাগঃ  শ্রম ও কর্মসংস্থান মন্ত্রণালয়</t>
  </si>
  <si>
    <t xml:space="preserve">Employment Injury Protection scheme for the workers in textile and leather industries </t>
  </si>
  <si>
    <t>৩০০০.০০ (৩০০০.০০)</t>
  </si>
  <si>
    <t>অনুদান চুক্তি স্বাক্ষরিত হয়েছে</t>
  </si>
  <si>
    <t>ইমপ্রুভিং ওয়ার্কিং ইন দ্যা রেডিমেট গার্মেন্টস সেক্টর প্রোগ্রাম-ফেইজ-২ (১ জুলাই ২০১৭- জুন, ২০২৩)</t>
  </si>
  <si>
    <t>৫৪৮২.০০ (৫৪৮২.০০)</t>
  </si>
  <si>
    <t>আইএলও</t>
  </si>
  <si>
    <t>ইআরডি কর্তৃক প্রোডক স্বাক্ষরিত হয়েছে ।</t>
  </si>
  <si>
    <r>
      <rPr>
        <sz val="11"/>
        <rFont val="Times New Roman"/>
        <family val="1"/>
      </rPr>
      <t xml:space="preserve">Women Empowerment and skill development for Poverty Alleviation </t>
    </r>
    <r>
      <rPr>
        <sz val="12"/>
        <rFont val="Times New Roman"/>
        <family val="1"/>
      </rPr>
      <t>(</t>
    </r>
    <r>
      <rPr>
        <sz val="12"/>
        <rFont val="Nikosh"/>
        <family val="0"/>
      </rPr>
      <t>জানুয়ারি ২০১৯- ডিসেম্বর ২০২৫</t>
    </r>
  </si>
  <si>
    <t>২১০০০০.০০ (২১০০০০.০০)</t>
  </si>
  <si>
    <t xml:space="preserve">আইডিএ, বিশ্ব ব্যাংক </t>
  </si>
  <si>
    <t>ইআরডি কর্তৃক অর্থায়নের জন্য  বিশ্বব্যাংক কে অনুরোধ জানানো হয়েছে ।</t>
  </si>
  <si>
    <r>
      <t>২০১8-১9 অর্থ বছরের বার্ষিক উন্নয়ন কর্মসূচিতে</t>
    </r>
    <r>
      <rPr>
        <b/>
        <sz val="14"/>
        <color indexed="8"/>
        <rFont val="Times New Roman"/>
        <family val="1"/>
      </rPr>
      <t xml:space="preserve"> </t>
    </r>
    <r>
      <rPr>
        <b/>
        <sz val="13"/>
        <color indexed="8"/>
        <rFont val="Times New Roman"/>
        <family val="1"/>
      </rPr>
      <t xml:space="preserve">Public Private </t>
    </r>
  </si>
  <si>
    <r>
      <rPr>
        <b/>
        <sz val="13"/>
        <color indexed="8"/>
        <rFont val="Times New Roman"/>
        <family val="1"/>
      </rPr>
      <t xml:space="preserve">  Partnership (PPP)</t>
    </r>
    <r>
      <rPr>
        <b/>
        <sz val="14"/>
        <color indexed="8"/>
        <rFont val="NikoshBAN"/>
        <family val="0"/>
      </rPr>
      <t xml:space="preserve">-তে অন্তর্ভুক্ত প্রকল্প তালিকা </t>
    </r>
  </si>
  <si>
    <t>ক্রঃ নং</t>
  </si>
  <si>
    <t>প্রকল্পের নাম 
(বাস্তবায়ন কাল)</t>
  </si>
  <si>
    <t>অনুমোদন 
পর্যায়</t>
  </si>
  <si>
    <t>প্রকল্পের ব্যয়</t>
  </si>
  <si>
    <t>মন্তব্য</t>
  </si>
  <si>
    <t>মোট
(বৈঃ মুঃ)</t>
  </si>
  <si>
    <t>বেসরকারি 
অংশ
মোট 
(বৈঃ মুঃ)</t>
  </si>
  <si>
    <t>সরকারি অংশ
মোট 
(বৈঃ মুঃ)</t>
  </si>
  <si>
    <t xml:space="preserve">সেক্টরঃ শিল্প </t>
  </si>
  <si>
    <t>সাব-সেক্টরঃ রসায়ন ও খনিজ শিল্প</t>
  </si>
  <si>
    <t>সংস্থাঃ বাংলাদেশ চিনি ও খাদ্য শিল্প করপোরেশন (বিএসএফআইসি)</t>
  </si>
  <si>
    <t>রংপুর ও সেতাবগঞ্জ চিনিকলের বাণিজ্যিক খামারের অব্যবহৃত জমিতে উন্নত জাতের আখ উৎপাদন এবং কৃষিভিত্তিক Composite শিল্প স্থাপন (জানুয়ারি ২০১৮-জুন ২০২০)</t>
  </si>
  <si>
    <t>সিসিইএ
 অনুমোদিত নয়</t>
  </si>
  <si>
    <t>প্রাক-সম্ভাব্যতা সমীক্ষার মাধ্যমে প্রকল্প ব্যয় নির্ধারণ করতে হবে</t>
  </si>
  <si>
    <t>সংস্থাঃ বাংলাদেশ স্টিল এন্ড ইঞ্জিনিয়ারিং কর্পোরেশন (বিএসইসি)</t>
  </si>
  <si>
    <t>ডিসপোজেবল রেজার প্রস্তুতকরণ প্ল্যান্ট এবং বিদ্যমান মেশিনারিজ বিএমআরকরণ (জুলাই ২০১৮-জুন ২০২০)</t>
  </si>
  <si>
    <t>সিসিইএ 
অনুমোদিত নয়</t>
  </si>
  <si>
    <t>এক্সএলপিই ইনসুলেটেড ক্যাবল প্রোডাকশন প্ল্যান্ট ইন ইসিএল (জানুয়ারি ২০১৮-ডিসেম্বর ২০২১)</t>
  </si>
  <si>
    <t>৫০০০০ বর্গফুটের ৬ তলাবিশিষ্ট অফিস-কাম বাণিজ্যিক ভবন নির্মাণ (জানুয়ারি ২০১৮-ডিসেম্বর ২০২২)</t>
  </si>
  <si>
    <t>*সিসিইএ -ক্যাবিনেট কমিটি অন ইকনমিক এ্যাফেয়ার্স</t>
  </si>
  <si>
    <t>সাব-সেক্টরঃ পাট, বস্ত্র ও বেপজা</t>
  </si>
  <si>
    <t>সরকারি সংস্থাঃ বাংলাদেশ টেক্সটাইল মিলস করপোরেশন</t>
  </si>
  <si>
    <t>Development of Textile Mill at Demra, Dhaka.</t>
  </si>
  <si>
    <t>সিসিইএ অনুমোদিত</t>
  </si>
  <si>
    <t>৫০ মিলিয়ন মার্কিন ডলার</t>
  </si>
  <si>
    <t>বেসরকারি অংশীদার নির্বাচন পর্যায়</t>
  </si>
  <si>
    <t>Development of Textile Mill at Tongi, Gazipur.</t>
  </si>
  <si>
    <t>৪০ মিলিয়ন মার্কিন ডলার</t>
  </si>
  <si>
    <t>সরকারি সংস্থাঃ বাংলাদেশ অর্থনৈতিক অঞ্চল কর্তৃপক্ষ</t>
  </si>
  <si>
    <t>Economic Zone 4: Mongla</t>
  </si>
  <si>
    <t>৭০ মিলিয়ন মার্কিন ডলার</t>
  </si>
  <si>
    <t>প্রকল্প বাস্তবায়ন পর্যায়</t>
  </si>
  <si>
    <t>Economic Zone 2: Mirersharai</t>
  </si>
  <si>
    <t>১০০ মিলিয়ন মার্কিন ডলার</t>
  </si>
  <si>
    <t>Naf Tourism Park (Jaliardwip)</t>
  </si>
  <si>
    <t>৪০০ মিলিয়ন মার্কিন ডলার</t>
  </si>
  <si>
    <t xml:space="preserve">Development of Economic Zone (EZ) at Jamalpur </t>
  </si>
  <si>
    <t>সম্ভাব্যতা সমীক্ষা পর্যায়</t>
  </si>
  <si>
    <t>সরকারি সংস্থাঃ বাংলাদেশ পেট্রোলিয়াম করপোরেশন</t>
  </si>
  <si>
    <t xml:space="preserve">Construction of LPG Import, Storage and Bottling Plant at Chittagong </t>
  </si>
  <si>
    <t>পরামর্শক নিয়োগ পর্যায়</t>
  </si>
  <si>
    <t xml:space="preserve">সেক্টরঃ পরিবহণ </t>
  </si>
  <si>
    <t>সাব সেক্টরঃ সড়ক পরিবহন</t>
  </si>
  <si>
    <t xml:space="preserve">মন্ত্রণালয়/বিভাগঃ সড়ক পরিবহন ও সেতু মন্ত্রণালয় </t>
  </si>
  <si>
    <t>সংস্থাঃ বাংলাদেশ সেতু কর্তৃপক্ষ</t>
  </si>
  <si>
    <t>Dhaka-Elevated Expressway(2016-2020)</t>
  </si>
  <si>
    <t>১২০০ মিলিয়ন মার্কিন ডলার</t>
  </si>
  <si>
    <t>2nd Padma Multipurpose Bridge at Paturia-Goalundo.</t>
  </si>
  <si>
    <t>১৫০০ মিলিয়ন মার্কিন ডলার</t>
  </si>
  <si>
    <t>প্রকল্প অনুমোদিত</t>
  </si>
  <si>
    <t>Upgrading of Dhaka Bypass to 4 Lane (Madanpur-Debogram-Bhulta-Joydebpur).</t>
  </si>
  <si>
    <t>৩৫০ মিলিয়ন মার্কিন ডলার</t>
  </si>
  <si>
    <t>Improvement of Hatirjheel (Rampura Bridge)-Shekherjaiga-Amulia-Demra Road.</t>
  </si>
  <si>
    <t>৩০০ মিলিয়ন মার্কিন ডলার</t>
  </si>
  <si>
    <t xml:space="preserve">ঢাকা চট্টগ্রাম এক্সপ্রেসওয়ে শীর্ষক পিপিপি প্রকল্প </t>
  </si>
  <si>
    <t>১৯৯৫১.০০ কোটি টাকা</t>
  </si>
  <si>
    <r>
      <t xml:space="preserve">Negotiation with the First Ranked consultant with ADB’s Negotiation  Team started from </t>
    </r>
    <r>
      <rPr>
        <sz val="9"/>
        <color indexed="8"/>
        <rFont val="Times New Roman"/>
        <family val="1"/>
      </rPr>
      <t>26</t>
    </r>
    <r>
      <rPr>
        <sz val="9"/>
        <color indexed="8"/>
        <rFont val="NikoshBAN"/>
        <family val="0"/>
      </rPr>
      <t xml:space="preserve">th November </t>
    </r>
    <r>
      <rPr>
        <sz val="9"/>
        <color indexed="8"/>
        <rFont val="Times New Roman"/>
        <family val="1"/>
      </rPr>
      <t>2013</t>
    </r>
    <r>
      <rPr>
        <sz val="9"/>
        <color indexed="8"/>
        <rFont val="NikoshBAN"/>
        <family val="0"/>
      </rPr>
      <t xml:space="preserve"> Contract was signed with SMEC International Pty Limited, Australia on </t>
    </r>
    <r>
      <rPr>
        <sz val="9"/>
        <color indexed="8"/>
        <rFont val="Times New Roman"/>
        <family val="1"/>
      </rPr>
      <t xml:space="preserve">3 </t>
    </r>
    <r>
      <rPr>
        <sz val="9"/>
        <color indexed="8"/>
        <rFont val="NikoshBAN"/>
        <family val="0"/>
      </rPr>
      <t xml:space="preserve">July </t>
    </r>
    <r>
      <rPr>
        <sz val="9"/>
        <color indexed="8"/>
        <rFont val="Times New Roman"/>
        <family val="1"/>
      </rPr>
      <t>2014.</t>
    </r>
    <r>
      <rPr>
        <sz val="9"/>
        <color indexed="8"/>
        <rFont val="NikoshBAN"/>
        <family val="0"/>
      </rPr>
      <t xml:space="preserve"> ·     • Feasibility study done 
• RFQ is being prepared 
পূর্বের এডিপিতে অন্তর্ভুক্ত ছিল। 
</t>
    </r>
  </si>
  <si>
    <t>পাবলিক প্রাইভেট পার্টনারশীপ ভিত্তিতে হাটিকামরুল-নাটোর- রাজশাহী সড়ক উন্নয়ন প্রকল্প</t>
  </si>
  <si>
    <t>৭০,০০,০০.০০ কোটি টাকা।</t>
  </si>
  <si>
    <t>ফিজিবিলিটি স্টাডি এবং ডিটেইল্ড ডিজাইন সম্পন্ন করা আছে।তবে এক্সেস কন্ট্রোলড সড়ক হিসেবে উন্নয়নের নিমিত্ত ডিজাইন এডজাষ্টমেন্ট প্রয়োজন। এছাড়া পিপিপি ভিত্তিতে উন্নয়নের জন্য কমার্শিয়াল ফিজিবিলিটি যাচাই করা প্রয়োজন হবে।</t>
  </si>
  <si>
    <t>পাবলিক প্রাইভেট পার্টনারশীপ ভিত্তিতে নবীনগর-মানিকগঞ্জ সড়ক উন্নয়ন প্রকল্প।</t>
  </si>
  <si>
    <t>আনুমানিক ৩০,০০,০০.০০ লক্ষ টাকা।</t>
  </si>
  <si>
    <t xml:space="preserve">এস আর টি টি এফ-২ প্রকল্পের আওতায় ফিজিবিলিটি স্টাডি ও ডিটেইল্ড ডিজাইন প্রনয়নের কাজ চলমান আছে। পিপিপি ভিত্তিতে উন্নীতকরণের জন্য কমার্শিয়াল ফিজিবিলিটি সম্পন্ন করতে হবে। </t>
  </si>
  <si>
    <t>পাবলিক প্রাইভেট পার্টনারশিপ ভিত্তিতে গাবতলী-নবীনগর মহাসড়ক কে এক্সেস কন্ট্রোল্ড সড়কে উন্নীতকরণ প্রকল্প।</t>
  </si>
  <si>
    <t>সিসিইএ অনুমোদিত নয়</t>
  </si>
  <si>
    <t>২৭,২১,৬৫.০০ লক্ষ টাকা।</t>
  </si>
  <si>
    <t>পিপিপি কর্তৃপক্ষ এবং ডিটিসিএ-র অনাপত্তি পাওয়ে গেছে। পাবলিক প্রাইভেট পার্টনারশীপ প্রস্তাবটি অর্থনৈতিক বিষয় সংক্রান্ত মন্ত্রিসভা কমিটিতে প্রেরণের প্রক্রিয়াধীন আছে।</t>
  </si>
  <si>
    <t>পাবলিক প্রাইভেট পার্টনারশীপ পদ্ধতিতে উভয় পাশে সার্ভিস লেন নির্মাণ সহ ঢাকা-ময়মনসিংহ সড়ক এক্সপ্রেসওয়ে-তে উন্নীতকরণ প্রকল্প (জুলাই ২০১৭-জুন ২০19)</t>
  </si>
  <si>
    <t>2000.00 লক্ষ টাকা</t>
  </si>
  <si>
    <t xml:space="preserve">বিদ্যমান জয়দেবপুর-ময়মনসিংহ সড়ক নিকট ভবিষ্যতে ক্রমবর্ধমান ট্রাফিক ঘনত্বের জন্য প্রতুল হবেনা। ময়মনসিংহ এখন বিভাগের মর্যাদায় উন্নীত হওয়ায় উক্ত করিডোরে অর্থনৈতিক কর্মকান্ড অনেক বৃদ্ধি পাবে। তাই ঢাকা-ময়মনসিংহ সড়ক এক্সপ্রেসওয়ে প্রকল্প পিপিপি ভিত্তিতে গ্রহণ করা যেতে পারে।  </t>
  </si>
  <si>
    <t xml:space="preserve">ঢাকা টাংগাইল মহাসড়কের কালিয়াকৈর-এ পাবলিক প্রাইভেট পার্টনারশীপ ভিত্তিতে সার্ভিস এরিয়া নির্মাণ প্রকল্প। </t>
  </si>
  <si>
    <t>ফিজিবিলিটি স্টাডি প্রয়োজন।</t>
  </si>
  <si>
    <t>পিপিপি ভিত্তিতে উভয় পাশে সার্ভিস লেন নির্মাণসহ ঢাকা সার্কুলার রুট ২য় অংশ মহাসড়ককে ৪-লেনে উন্নীতকরণ আব্দুল্লাপুর-ধউর-বিরুলিয়া-গাবতলী-বাবুবাজার-ফতুল্লা-চাষাড়া-সাইনবোর্ড (৬৭ কিলোমিটার</t>
  </si>
  <si>
    <t xml:space="preserve">আউটার রিং রোড মোট দৈর্ঘ্য ১২৯ কিলোমিটার হেমায়েতপুর-কালাকান্দী-মদনপুর-ডেমরা-বাইপাইল-গাজীপুর হেমায়েতপুর পর্যন্ত </t>
  </si>
  <si>
    <t xml:space="preserve">আউটার রিং রোডটি পিপিপি (G2G) ভিত্তিতে বাস্তবায়নের উদ্যোগ গ্রহণ করা হয়েছে। এছাড়াও প্রকল্পটি সমীক্ষার প্রণয়নে জন্য City Region Development Project-II তে  অর্ন্তভুক্ত করা হয়েছে।  </t>
  </si>
  <si>
    <t>পিপিপি ভিত্তিতে উভয় পাশে সার্ভিস লেন নির্মাণসহ চট্টগ্রাম-কক্সবাজার ৪ লেনে উন্নীতকরণ প্রকল্প (১৩৬ কিলোমিটার) (জুলাই ২০১৭-জুন ২০19)</t>
  </si>
  <si>
    <t>ঢাকা সার্কুলার রুট: ২য় অংশ (আব্দুল্লাহপুর-ধউর-বিরুলিয়া-গাবতলী-বাবু বাজার-চাষাড়া-সাইনবোর্ড) শীর্ষক পিপিপি প্রকল্প (৬৭ কি:মি:) (জুলাই ২০১৭-জুন ২০১৯)</t>
  </si>
  <si>
    <t xml:space="preserve">DPP for Land acquisition is in process for approval. The DPEC meeting was held on 26th July 2017.Detailed Environmental Examination (DEE), Environmental Impact Assessment (EIA) and Feasibility Study would be done in March 2018. The consultant has been appointed in 23rd March 2017 for the cost of 6.8725 crore BDT.  The feasibility study and the detail design will be completed by May 2018
</t>
  </si>
  <si>
    <t>সাব সেক্টরঃ বাংলাদেশ রেলওয়ে</t>
  </si>
  <si>
    <t>সরকারি সংস্থাঃ বাংলাদেশ রেলওয়ে</t>
  </si>
  <si>
    <t>Development of a Five Star Hotel in Chittagong</t>
  </si>
  <si>
    <t>চট্টগ্রাম রেলওয়ে হাসপাতাল সংলগ্ন অব্যবহৃত জমির ওপর ৫০ আসনের একটি মেডিক্যাল কলেজ এবং ৫০ আসনের একটি নার্সিং ইনিস্টিটিউট স্থাপন এবং বিদ্যমান রেলওয়ে হাসপাতালকে আধুনিকায়ন করে ২৫০ শয্যায় উন্নীতকরণ
(জানুয়ারী ২০১৭ - জুন ২০১৯)</t>
  </si>
  <si>
    <t>৩০ মিলিয়ন মার্কিন ডলার</t>
  </si>
  <si>
    <t>Shopping Mall with Hotel-cum-Guest House on the unused land in Chittagong.</t>
  </si>
  <si>
    <t>৬ মিলিয়ন মার্কিন ডলার</t>
  </si>
  <si>
    <t>Construction of a New Inland Container Depot (ICD) near Dhirasram Railway Station.</t>
  </si>
  <si>
    <t>Shopping Mall with Hotel-cum-Guest House on the unused Railway land in Khulna</t>
  </si>
  <si>
    <t>ঢাকার কমলাপুরে রেলওয়ে হাসপাতাল সংলগ্ন অব্যবহৃত জমির ওপর ৫০ আসনের একটি মেডিক্যাল কলেজ এবং ৫০ আসনের একটি নার্সিং ইনিস্টিটিউটট স্থাপন এবং বিদ্যমান রেলওয়ে হাসপাতালকে আধুনিকায়ন করে ২৫০ শয্যায় উন্নীতকরণ 
(জানুয়ারী ২০১৭ - জুন ২০১৯)</t>
  </si>
  <si>
    <t>Medical College and Modernization of Railway Hospital at Saidpur in Nilphamary</t>
  </si>
  <si>
    <t>৭৫ মিলিয়ন মার্কিন ডলার</t>
  </si>
  <si>
    <t>Medical College and Modernization of Railway Hospital at Paksey in Pabna</t>
  </si>
  <si>
    <t>New Modern Medical College &amp; Hospital of 250 beds on the unused land in Khulna.</t>
  </si>
  <si>
    <t>কুমিল্লা রেলওয়ে স্টেশনের সন্নিকটে রেস্ট হাউসের পূর্ব পার্শ্বে রেলওয়ের অব্যবহৃত জমির ওপর একটি শপিংমল কাম-গেস্ট হাউস নির্মাণ (জানুয়ারী ২০১৭- জুন ২০২০)</t>
  </si>
  <si>
    <t>রেলভূমির ওপর ঢাকায় একটি পাঁচ তারকা হোটেল ও শপিংমল নির্মাণ (জানুয়ারী ২০১৭ - জুন ২০১৯)</t>
  </si>
  <si>
    <t>ঢাকা কমলাপুর রেলওয়ে স্টেশনে একটি মাল্টিমডাল হাব নির্মাণ</t>
  </si>
  <si>
    <t>ঢাকা বিমান বন্দর রেলওয়ে স্টেশনে একটি মাল্টিমডাবল হাব নির্মাণ</t>
  </si>
  <si>
    <t>ঢাকা শহরের চতুর্দিকে রেললাইন নির্মাণ</t>
  </si>
  <si>
    <t>সাব সেক্টরঃ বেসামরিক বিমান পরিবহন</t>
  </si>
  <si>
    <t xml:space="preserve">মন্ত্রণালয়/বিভাগঃ বেসামরিক বিমান পরিবহন ও পর্যটন মন্ত্রণালয় </t>
  </si>
  <si>
    <t>Development of Integrated Tourism &amp; Entertainment Village at Cox’s Bazar.(2018-2023)</t>
  </si>
  <si>
    <t>চুক্তি স্বাক্ষর পর্যায়</t>
  </si>
  <si>
    <t>Establishment of Intl. Standard Tourism Complex at Existing Motel Upal Compound of BPC at Cox’s Bazar.</t>
  </si>
  <si>
    <t>৪৫ মিলিয়ন মার্কিন ডলার</t>
  </si>
  <si>
    <t>Establishment of 5 Star Hotel with other Facilities at Existing Parjatan Motel Sylhet Compound of BPC Sylhet.</t>
  </si>
  <si>
    <t>২০ মিলিয়ন মার্কিন ডলার</t>
  </si>
  <si>
    <t>Establishment of Three Star Standard Hotel and other Facilities of Existing Hotel Pashur Compound of BPC at Mongla Bagerhat.</t>
  </si>
  <si>
    <t>১৫ মিলিয়ন মার্কিন ডলার</t>
  </si>
  <si>
    <t>Establishment of a Five Star Standard Hotel along with an Application Hotel and Training Centre on existing land of BPC at Muzgunni, Khulna.</t>
  </si>
  <si>
    <t>Establishment of Sabrang Exclusive Tourism Zone.</t>
  </si>
  <si>
    <t>২৫০০ মিলিয়ন মার্কিন ডলার</t>
  </si>
  <si>
    <t>সংস্থাঃ বাংলাদেশ বেসামরিক বিমান চলাচল কর্তৃপক্ষ</t>
  </si>
  <si>
    <t>Build and Construct Khulna Khan Jahan Ali airport and Special Tourism Zone (STZ) in Khulna under PPP Mode.</t>
  </si>
  <si>
    <t>পরামর্শক নিয়োগপর্যায়</t>
  </si>
  <si>
    <t>সাব সেক্টরঃ নৌ-পরিবহন</t>
  </si>
  <si>
    <t>সরকারি সংস্থাঃ বাংলাদেশ অভ্যন্তরীণ নৌ-পরিবহন কর্তৃপক্ষ</t>
  </si>
  <si>
    <t>Construction &amp; Operation of Inland Container Terminal (ICT) at Khanpur</t>
  </si>
  <si>
    <t>সরকারি সংস্থাঃ চট্টগ্রাম বন্দর কর্তৃপক্ষ</t>
  </si>
  <si>
    <t>Construction of Laldia Bulk Terminal.</t>
  </si>
  <si>
    <t>সরকারি সংস্থাঃ মংলা বন্দর কর্তৃপক্ষ</t>
  </si>
  <si>
    <t>2 Jetties at Mongla Port through PPP(2018-2022)</t>
  </si>
  <si>
    <t>সরকারি সংস্থাঃ পায়রা বন্দর কর্তৃপক্ষ</t>
  </si>
  <si>
    <t>ক্যাপিটাল ড্রেজিং অব পায়রা পোর্ট মেইন চ্যানেল</t>
  </si>
  <si>
    <t>অনুমোদন প্রক্রিয়াধীন</t>
  </si>
  <si>
    <t>ট্রান্সশিপমেন্ট কন্টেইনার টার্মিনাল (কন্টেইনার টার্মিনাল-১)</t>
  </si>
  <si>
    <r>
      <t>(পিপিপি কতৃ</t>
    </r>
    <r>
      <rPr>
        <sz val="8"/>
        <color indexed="8"/>
        <rFont val="SutonnyMJ"/>
        <family val="0"/>
      </rPr>
      <t>©</t>
    </r>
    <r>
      <rPr>
        <sz val="8"/>
        <color indexed="8"/>
        <rFont val="NikoshBAN"/>
        <family val="0"/>
      </rPr>
      <t>পক্ষে এখনো তালিকাভূক্ত হয়নি)</t>
    </r>
  </si>
  <si>
    <t>ডিপ ওয়াটার কন্টেইনার টার্মিনাল (কন্টেইনার টার্মিনাল-২)</t>
  </si>
  <si>
    <t>3rd Sea Port (Payra Port Coal Terminal)</t>
  </si>
  <si>
    <t>৬৬০ মিলিয়ন মার্কিন ডলার</t>
  </si>
  <si>
    <t>সরকারি সংস্থাঃ জাতীয় গৃহায়ণ কর্তৃপক্ষ</t>
  </si>
  <si>
    <t>Construction of Satellite Township with Multi-storied Flat Building at Section 9, Mirpur, Dhaka(2018-2022) (MITD)</t>
  </si>
  <si>
    <t>Construction of multistoried Commercial cum Residential Apartment complex with modern amenities at Nasirabad, Chittagong</t>
  </si>
  <si>
    <t>২০০ মিলিয়ন মার্কিন ডলার</t>
  </si>
  <si>
    <t>মিরপুরের ১১ নং সেকশনে বাউনিয়া বাধ সংলগ্ন এলাকায় পিপিপি পদ্ধতিতে বহুতল ভবন নির্মাণ (জুলাই ২০১৮- জুন ২০২২)</t>
  </si>
  <si>
    <t>বংশী-ধামরাই স্যাটেলাইট টাউন উন্নয়ন (জানুয়ারি ২০১৮-জুন ২০২১)</t>
  </si>
  <si>
    <t>ধলেশ্বরী-সিংগাইর স্যাটেলাইট টাউন উন্নয়ন (জানুয়ারি ২০১৮-জুন ২০২১)</t>
  </si>
  <si>
    <t>সরকারি সংস্থাঃ রাজধানী উন্নয়ন কর্তৃপক্ষ</t>
  </si>
  <si>
    <t>Construction of High-rise Residential Apartment Building for Middle Income Group of People at Jhilmil Residential Project,Dhaka.(2018-2022)</t>
  </si>
  <si>
    <t>Flyover from Santinagar to Mawa Road via 4th (New) Bridge over Buriganga River.</t>
  </si>
  <si>
    <t>Installation of Water Supply, Sewerage, Drainage System &amp; Solid Waste Management System in Purbachal New Town.</t>
  </si>
  <si>
    <t>৮০ মিলিয়ন মার্কিন ডলার</t>
  </si>
  <si>
    <t>পূর্বাচল নিউ টাউন প্রকল্প এলাকায় হাইরাইজ এপার্টমেন্ট প্রকল্প (জুলাই ২০১৬ হতে জুন ২০২০)</t>
  </si>
  <si>
    <t>ঝিলমিল আবাসিক প্রকল্পের পানি সরবরাহ পয়:নিষ্কাশন ও ড্রেনেজ ব্যবস্থা বাস্তবায়ন</t>
  </si>
  <si>
    <t>ঝিলমিল প্রকল্প এলাকায় হাইরাইজ এপার্টমেন্ট প্রকল্প (জানুয়ারি ২০১৮-জুন ২০২১)</t>
  </si>
  <si>
    <t>সাভার স্যাটেলাইট টাউনে হাইরাইজ এপার্টমেন্ট প্রকল্প (জুলাই ২০১৭-জুন ২০২০)</t>
  </si>
  <si>
    <t>ঢাকার কামরাঙ্গীর চরে নিউ স্যাটেলাইট চাউন নির্মাণ প্রকল্প (জুলাই ২০১৭-জুন ২০২০)</t>
  </si>
  <si>
    <t>ইছামতি-সিরাজদিখান স্যাটেলাইট টাউন উন্নয়ন (জানুয়ারি ২০১৮-জুন ২০২১)</t>
  </si>
  <si>
    <t>ঢাকার মহাখালীতে সরকারি-বেসরকারি অংশীদারিত্বের ভিত্তিতে ৪৬৬২টি ফ্ল্যাট সম্বলিত বহুতল এ্যাপার্টমেন্ট ভবন নির্মাণ (অক্টোবর, ২০১৭ - জুন, ২০২২)</t>
  </si>
  <si>
    <t>সাব-সেক্টরঃ বিশ্ববিদ্যালয় শিক্ষা</t>
  </si>
  <si>
    <t>মন্ত্রণালয়/বিভাগঃ মাধ্যমিক ও উচ্চশিক্ষা বিভাগ</t>
  </si>
  <si>
    <t>সরকারি সংস্থাঃ ইউজিসি, খুলনা বিশ্ববিদ্যালয়</t>
  </si>
  <si>
    <t>The Innovation &amp; Innovator Cell (IIC) development under PPP.</t>
  </si>
  <si>
    <t>১০ মিলিয়ন মার্কিন ডলার</t>
  </si>
  <si>
    <t>সরকারি সংস্থাঃ স্বাস্থ্য অধিদপ্তর</t>
  </si>
  <si>
    <t>Hemodialysis Centre at Chittagong Medical College Hospital</t>
  </si>
  <si>
    <t>২ মিলিয়ন মার্কিন ডলার</t>
  </si>
  <si>
    <t>প্রকল্প কার্যক্রম চলমান</t>
  </si>
  <si>
    <t>Hemodialysis Centre at NIKDU</t>
  </si>
  <si>
    <t>১ মিলিয়ন মার্কিন ডলার</t>
  </si>
  <si>
    <t>সাবসেক্টরঃ স্বাস্থ্য ও পুষ্টি</t>
  </si>
  <si>
    <t>সরকারি সংস্থাঃ সমাজকল্যাণ মন্ত্রণালয়</t>
  </si>
  <si>
    <t>Oboshor: Senior Citizen Health Care and Hospitality Complex at Sreemangal, Sylhet(2018-2022)</t>
  </si>
  <si>
    <t>মন্ত্রণালয়/বিভাগঃ ডাক, টেলিযোগাযোগও তথ্যপ্রযুক্তি মন্ত্রণালয়</t>
  </si>
  <si>
    <t>Hi-tech Park at Kaliakoir-Block 2 &amp; 5</t>
  </si>
  <si>
    <t>২১০ মিলিয়ন মার্কিন ডলার</t>
  </si>
  <si>
    <t>Hi-tech Park at Kaliakoir-Block 3</t>
  </si>
  <si>
    <t>২৫ মিলিয়ন মার্কিন ডলার</t>
  </si>
  <si>
    <t>Hi-Tech Park in Sylhet</t>
  </si>
  <si>
    <t>৬৫ মিলিয়ন মার্কিন ডলার</t>
  </si>
  <si>
    <t>IT Village in Mohakhali</t>
  </si>
  <si>
    <t>সরকারি সংস্থাঃ শ্রম অধিদপ্তর</t>
  </si>
  <si>
    <t>Development of Occupational Diseases Hospital, Labor Welfare Center and Commercial Complexes at Chasara, Narayanganj</t>
  </si>
  <si>
    <t>Development of Occupational Diseases Hospital, Labor Welfare Center and Commercial Complexes at Tongi, Gazipur</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</si>
</sst>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0.00_);\(0.00\)"/>
    <numFmt numFmtId="167" formatCode="0.00;[Red]0.00"/>
    <numFmt numFmtId="168" formatCode="0.0_);\(0.0\)"/>
    <numFmt numFmtId="169" formatCode="0.0;[Red]0.0"/>
    <numFmt numFmtId="170" formatCode="0.0"/>
    <numFmt numFmtId="171" formatCode="0.0000"/>
    <numFmt numFmtId="172" formatCode="0.000"/>
    <numFmt numFmtId="173" formatCode="_-* #,##0.00_-;\-* #,##0.00_-;_-* &quot;-&quot;??_-;_-@_-"/>
    <numFmt numFmtId="174" formatCode="_-* #,##0.000_-;\-* #,##0.000_-;_-* &quot;-&quot;??_-;_-@_-"/>
    <numFmt numFmtId="175" formatCode="_-* #,##0.0000_-;\-* #,##0.0000_-;_-* &quot;-&quot;??_-;_-@_-"/>
    <numFmt numFmtId="176" formatCode="_-* #,##0.0_-;\-* #,##0.0_-;_-* &quot;-&quot;??_-;_-@_-"/>
    <numFmt numFmtId="177" formatCode="_-* #,##0_-;\-* #,##0_-;_-* &quot;-&quot;??_-;_-@_-"/>
    <numFmt numFmtId="178" formatCode="0.000_);\(0.000\)"/>
    <numFmt numFmtId="179" formatCode="_(* #,##0_);_(* \(#,##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_(* #,##0.0000_);_(* \(#,##0.0000\);_(* &quot;-&quot;??_);_(@_)"/>
    <numFmt numFmtId="185" formatCode="_(* #,##0.000_);_(* \(#,##0.000\);_(* &quot;-&quot;??_);_(@_)"/>
    <numFmt numFmtId="186" formatCode="0.00000"/>
    <numFmt numFmtId="187" formatCode="0.000;[Red]0.000"/>
    <numFmt numFmtId="188" formatCode="0.0000;[Red]0.0000"/>
    <numFmt numFmtId="189" formatCode="0.0000_);\(0.0000\)"/>
    <numFmt numFmtId="190" formatCode="0.00000_);\(0.00000\)"/>
    <numFmt numFmtId="191" formatCode="0.00_);[Red]\(0.00\)"/>
    <numFmt numFmtId="192" formatCode="#,##0.000_);\(#,##0.000\)"/>
    <numFmt numFmtId="193" formatCode="#,##0.0_);\(#,##0.0\)"/>
    <numFmt numFmtId="194" formatCode="0.000000_);\(0.000000\)"/>
    <numFmt numFmtId="195" formatCode="0.0_);[Red]\(0.0\)"/>
    <numFmt numFmtId="196" formatCode="0_);[Red]\(0\)"/>
    <numFmt numFmtId="197" formatCode="dd\-mm\-yy"/>
    <numFmt numFmtId="198" formatCode="dd/mm/yy"/>
    <numFmt numFmtId="199" formatCode="[$€-2]\ #,##0.00_);[Red]\([$€-2]\ #,##0.00\)"/>
    <numFmt numFmtId="200" formatCode="[$-5000445]0"/>
    <numFmt numFmtId="201" formatCode="[$-5000445]0.##"/>
    <numFmt numFmtId="202" formatCode="[$-5000445]0.###"/>
    <numFmt numFmtId="203" formatCode="[$-5000445]0.#"/>
    <numFmt numFmtId="204" formatCode="[$-5000445]0.0"/>
    <numFmt numFmtId="205" formatCode="[$-5000445]0.00"/>
    <numFmt numFmtId="206" formatCode="[$-5000445]0.####"/>
    <numFmt numFmtId="207" formatCode="[$-5000445]0.#####"/>
    <numFmt numFmtId="208" formatCode="[$-5000445]0.######"/>
    <numFmt numFmtId="209" formatCode="[$-5000445]0.#######"/>
    <numFmt numFmtId="210" formatCode="[$-5000445]0.########"/>
    <numFmt numFmtId="211" formatCode="[$-5000445]0.000"/>
    <numFmt numFmtId="212" formatCode="[$-5000000]mm/dd/yyyy"/>
    <numFmt numFmtId="213" formatCode="[$-409]dddd\,\ mmmm\ dd\,\ yyyy"/>
    <numFmt numFmtId="214" formatCode="[$-409]h:mm:ss\ AM/PM"/>
    <numFmt numFmtId="215" formatCode="#,##0.0"/>
    <numFmt numFmtId="216" formatCode="dd\-mm\-yyyy"/>
    <numFmt numFmtId="217" formatCode="[$-5000445]#,##0"/>
  </numFmts>
  <fonts count="162">
    <font>
      <sz val="10"/>
      <name val="Arial"/>
      <family val="2"/>
    </font>
    <font>
      <sz val="10"/>
      <name val="NikoshBAN"/>
      <family val="0"/>
    </font>
    <font>
      <b/>
      <sz val="13"/>
      <name val="NikoshBAN"/>
      <family val="0"/>
    </font>
    <font>
      <sz val="12"/>
      <name val="NikoshBAN"/>
      <family val="0"/>
    </font>
    <font>
      <b/>
      <sz val="14"/>
      <name val="NikoshBAN"/>
      <family val="0"/>
    </font>
    <font>
      <sz val="14"/>
      <name val="NikoshBAN"/>
      <family val="0"/>
    </font>
    <font>
      <sz val="11"/>
      <name val="NikoshBAN"/>
      <family val="0"/>
    </font>
    <font>
      <sz val="13"/>
      <name val="NikoshBAN"/>
      <family val="0"/>
    </font>
    <font>
      <b/>
      <sz val="12"/>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Nikosh"/>
      <family val="0"/>
    </font>
    <font>
      <b/>
      <sz val="14"/>
      <name val="Nikosh"/>
      <family val="0"/>
    </font>
    <font>
      <b/>
      <sz val="12"/>
      <name val="Nikosh"/>
      <family val="0"/>
    </font>
    <font>
      <sz val="11"/>
      <name val="Nikosh"/>
      <family val="0"/>
    </font>
    <font>
      <u val="single"/>
      <sz val="10"/>
      <color indexed="20"/>
      <name val="Arial"/>
      <family val="2"/>
    </font>
    <font>
      <u val="single"/>
      <sz val="10"/>
      <color indexed="12"/>
      <name val="Arial"/>
      <family val="2"/>
    </font>
    <font>
      <sz val="12"/>
      <name val="SutonnyMJ"/>
      <family val="0"/>
    </font>
    <font>
      <sz val="12"/>
      <color indexed="8"/>
      <name val="NikoshBAN"/>
      <family val="0"/>
    </font>
    <font>
      <b/>
      <u val="single"/>
      <sz val="15"/>
      <name val="NikoshBAN"/>
      <family val="0"/>
    </font>
    <font>
      <sz val="11"/>
      <name val="Times New Roman"/>
      <family val="1"/>
    </font>
    <font>
      <b/>
      <sz val="16"/>
      <name val="NikoshBAN"/>
      <family val="0"/>
    </font>
    <font>
      <b/>
      <sz val="12"/>
      <color indexed="8"/>
      <name val="NikoshBAN"/>
      <family val="0"/>
    </font>
    <font>
      <sz val="12"/>
      <color indexed="8"/>
      <name val="Nikosh"/>
      <family val="0"/>
    </font>
    <font>
      <sz val="13"/>
      <name val="Nikosh"/>
      <family val="0"/>
    </font>
    <font>
      <sz val="12"/>
      <name val="Times New Roman"/>
      <family val="1"/>
    </font>
    <font>
      <sz val="12"/>
      <name val="Vrinda"/>
      <family val="2"/>
    </font>
    <font>
      <sz val="12"/>
      <name val="Arial"/>
      <family val="2"/>
    </font>
    <font>
      <sz val="12"/>
      <color indexed="8"/>
      <name val="Times New Roman"/>
      <family val="1"/>
    </font>
    <font>
      <b/>
      <sz val="12"/>
      <name val="Times New Roman"/>
      <family val="1"/>
    </font>
    <font>
      <b/>
      <sz val="12"/>
      <color indexed="8"/>
      <name val="Nikosh"/>
      <family val="0"/>
    </font>
    <font>
      <b/>
      <sz val="14"/>
      <name val="SutonnyMJ"/>
      <family val="0"/>
    </font>
    <font>
      <sz val="14"/>
      <name val="Nikosh"/>
      <family val="0"/>
    </font>
    <font>
      <sz val="11.5"/>
      <name val="Nikosh"/>
      <family val="0"/>
    </font>
    <font>
      <b/>
      <sz val="13"/>
      <name val="Nikosh"/>
      <family val="0"/>
    </font>
    <font>
      <sz val="11"/>
      <name val="Calibri"/>
      <family val="2"/>
    </font>
    <font>
      <sz val="12"/>
      <color indexed="10"/>
      <name val="NikoshBAN"/>
      <family val="0"/>
    </font>
    <font>
      <sz val="12"/>
      <color indexed="10"/>
      <name val="Nikosh"/>
      <family val="0"/>
    </font>
    <font>
      <b/>
      <sz val="12"/>
      <color indexed="10"/>
      <name val="NikoshBAN"/>
      <family val="0"/>
    </font>
    <font>
      <sz val="12"/>
      <color indexed="10"/>
      <name val="Times New Roman"/>
      <family val="1"/>
    </font>
    <font>
      <sz val="12"/>
      <color indexed="10"/>
      <name val="Vrinda"/>
      <family val="2"/>
    </font>
    <font>
      <sz val="10"/>
      <color indexed="10"/>
      <name val="NikoshBAN"/>
      <family val="0"/>
    </font>
    <font>
      <b/>
      <sz val="12"/>
      <color indexed="10"/>
      <name val="Nikosh"/>
      <family val="0"/>
    </font>
    <font>
      <sz val="11"/>
      <color indexed="10"/>
      <name val="Nikosh"/>
      <family val="0"/>
    </font>
    <font>
      <sz val="12"/>
      <color indexed="10"/>
      <name val="SutonnyMJ"/>
      <family val="0"/>
    </font>
    <font>
      <b/>
      <sz val="12"/>
      <color indexed="10"/>
      <name val="Times New Roman"/>
      <family val="1"/>
    </font>
    <font>
      <sz val="11"/>
      <color indexed="10"/>
      <name val="Times New Roman"/>
      <family val="1"/>
    </font>
    <font>
      <sz val="10"/>
      <color indexed="10"/>
      <name val="SulekhaT"/>
      <family val="0"/>
    </font>
    <font>
      <sz val="10"/>
      <name val="Times New Roman"/>
      <family val="1"/>
    </font>
    <font>
      <sz val="11"/>
      <color indexed="8"/>
      <name val="Nikosh"/>
      <family val="0"/>
    </font>
    <font>
      <b/>
      <u val="single"/>
      <sz val="14"/>
      <name val="NikoshBAN"/>
      <family val="0"/>
    </font>
    <font>
      <sz val="12"/>
      <color indexed="30"/>
      <name val="NikoshBAN"/>
      <family val="0"/>
    </font>
    <font>
      <b/>
      <sz val="14"/>
      <color indexed="8"/>
      <name val="NikoshBAN"/>
      <family val="0"/>
    </font>
    <font>
      <b/>
      <sz val="13"/>
      <color indexed="8"/>
      <name val="NikoshBAN"/>
      <family val="0"/>
    </font>
    <font>
      <sz val="10"/>
      <color indexed="8"/>
      <name val="Times New Roman"/>
      <family val="1"/>
    </font>
    <font>
      <sz val="12"/>
      <color indexed="8"/>
      <name val="SutonnyMJ"/>
      <family val="0"/>
    </font>
    <font>
      <sz val="13"/>
      <color indexed="8"/>
      <name val="NikoshBAN"/>
      <family val="0"/>
    </font>
    <font>
      <sz val="10"/>
      <color indexed="8"/>
      <name val="NikoshBAN"/>
      <family val="0"/>
    </font>
    <font>
      <b/>
      <sz val="14"/>
      <color indexed="30"/>
      <name val="NikoshBAN"/>
      <family val="0"/>
    </font>
    <font>
      <b/>
      <sz val="10"/>
      <name val="NikoshBAN"/>
      <family val="0"/>
    </font>
    <font>
      <b/>
      <sz val="11"/>
      <name val="NikoshBAN"/>
      <family val="0"/>
    </font>
    <font>
      <sz val="14"/>
      <color indexed="8"/>
      <name val="NikoshBAN"/>
      <family val="0"/>
    </font>
    <font>
      <sz val="12"/>
      <name val="Calibri"/>
      <family val="2"/>
    </font>
    <font>
      <sz val="11"/>
      <color indexed="8"/>
      <name val="Times New Roman"/>
      <family val="1"/>
    </font>
    <font>
      <b/>
      <sz val="12"/>
      <name val="SulekhaT"/>
      <family val="0"/>
    </font>
    <font>
      <sz val="12"/>
      <name val="SulekhaT"/>
      <family val="0"/>
    </font>
    <font>
      <sz val="11"/>
      <color indexed="8"/>
      <name val="NikoshBAN"/>
      <family val="0"/>
    </font>
    <font>
      <sz val="11"/>
      <name val="Symbol"/>
      <family val="1"/>
    </font>
    <font>
      <sz val="14"/>
      <color indexed="8"/>
      <name val="Nikosh"/>
      <family val="0"/>
    </font>
    <font>
      <sz val="12"/>
      <color indexed="8"/>
      <name val="Calibri"/>
      <family val="2"/>
    </font>
    <font>
      <sz val="10"/>
      <color indexed="8"/>
      <name val="Nikosh"/>
      <family val="0"/>
    </font>
    <font>
      <b/>
      <sz val="14"/>
      <color indexed="8"/>
      <name val="Times New Roman"/>
      <family val="1"/>
    </font>
    <font>
      <b/>
      <sz val="13"/>
      <color indexed="8"/>
      <name val="Times New Roman"/>
      <family val="1"/>
    </font>
    <font>
      <sz val="9"/>
      <color indexed="8"/>
      <name val="NikoshBAN"/>
      <family val="0"/>
    </font>
    <font>
      <sz val="9"/>
      <color indexed="8"/>
      <name val="Times New Roman"/>
      <family val="1"/>
    </font>
    <font>
      <sz val="8"/>
      <color indexed="8"/>
      <name val="NikoshBAN"/>
      <family val="0"/>
    </font>
    <font>
      <sz val="8"/>
      <color indexed="8"/>
      <name val="SutonnyMJ"/>
      <family val="0"/>
    </font>
    <font>
      <sz val="13"/>
      <color indexed="10"/>
      <name val="Nikosh"/>
      <family val="0"/>
    </font>
    <font>
      <b/>
      <sz val="13"/>
      <color indexed="10"/>
      <name val="Nikosh"/>
      <family val="0"/>
    </font>
    <font>
      <sz val="10"/>
      <color indexed="10"/>
      <name val="Arial"/>
      <family val="2"/>
    </font>
    <font>
      <sz val="14"/>
      <color indexed="10"/>
      <name val="NikoshBAN"/>
      <family val="0"/>
    </font>
    <font>
      <b/>
      <sz val="14"/>
      <color indexed="10"/>
      <name val="NikoshBAN"/>
      <family val="0"/>
    </font>
    <font>
      <sz val="12"/>
      <color indexed="10"/>
      <name val="Arial"/>
      <family val="2"/>
    </font>
    <font>
      <b/>
      <sz val="14"/>
      <color indexed="10"/>
      <name val="Nikosh"/>
      <family val="0"/>
    </font>
    <font>
      <b/>
      <sz val="14"/>
      <color indexed="10"/>
      <name val="SutonnyMJ"/>
      <family val="0"/>
    </font>
    <font>
      <sz val="11.5"/>
      <color indexed="10"/>
      <name val="Nikosh"/>
      <family val="0"/>
    </font>
    <font>
      <sz val="14"/>
      <color indexed="10"/>
      <name val="Nikosh"/>
      <family val="0"/>
    </font>
    <font>
      <b/>
      <sz val="10"/>
      <color indexed="10"/>
      <name val="Nikosh"/>
      <family val="0"/>
    </font>
    <font>
      <sz val="10"/>
      <color indexed="10"/>
      <name val="Nikosh"/>
      <family val="0"/>
    </font>
    <font>
      <sz val="10"/>
      <color indexed="10"/>
      <name val="Times New Roman"/>
      <family val="1"/>
    </font>
    <font>
      <b/>
      <sz val="10"/>
      <color indexed="10"/>
      <name val="NikoshBAN"/>
      <family val="0"/>
    </font>
    <font>
      <b/>
      <sz val="10"/>
      <color indexed="10"/>
      <name val="SulekhaT"/>
      <family val="0"/>
    </font>
    <font>
      <sz val="13"/>
      <color indexed="10"/>
      <name val="NikoshBAN"/>
      <family val="0"/>
    </font>
    <font>
      <b/>
      <sz val="11"/>
      <color indexed="8"/>
      <name val="NikoshBAN"/>
      <family val="0"/>
    </font>
    <font>
      <b/>
      <sz val="11"/>
      <color indexed="8"/>
      <name val="SutonnyMJ"/>
      <family val="0"/>
    </font>
    <font>
      <sz val="10"/>
      <color indexed="8"/>
      <name val="Arial"/>
      <family val="2"/>
    </font>
    <font>
      <sz val="11"/>
      <color indexed="8"/>
      <name val="SulekhaT"/>
      <family val="0"/>
    </font>
    <font>
      <sz val="9"/>
      <color indexed="8"/>
      <name val="Vrinda"/>
      <family val="0"/>
    </font>
    <font>
      <b/>
      <sz val="16"/>
      <color indexed="10"/>
      <name val="NikoshBAN"/>
      <family val="0"/>
    </font>
    <font>
      <sz val="12"/>
      <color rgb="FFFF0000"/>
      <name val="NikoshBAN"/>
      <family val="0"/>
    </font>
    <font>
      <sz val="12"/>
      <color rgb="FFFF0000"/>
      <name val="Nikosh"/>
      <family val="0"/>
    </font>
    <font>
      <sz val="12"/>
      <color theme="1"/>
      <name val="NikoshBAN"/>
      <family val="0"/>
    </font>
    <font>
      <sz val="12"/>
      <color rgb="FF000000"/>
      <name val="Nikosh"/>
      <family val="0"/>
    </font>
    <font>
      <sz val="12"/>
      <color rgb="FF000000"/>
      <name val="NikoshBAN"/>
      <family val="0"/>
    </font>
    <font>
      <sz val="13"/>
      <color rgb="FFFF0000"/>
      <name val="Nikosh"/>
      <family val="0"/>
    </font>
    <font>
      <b/>
      <sz val="13"/>
      <color rgb="FFFF0000"/>
      <name val="Nikosh"/>
      <family val="0"/>
    </font>
    <font>
      <b/>
      <sz val="12"/>
      <color rgb="FFFF0000"/>
      <name val="NikoshBAN"/>
      <family val="0"/>
    </font>
    <font>
      <sz val="10"/>
      <color rgb="FFFF0000"/>
      <name val="Arial"/>
      <family val="2"/>
    </font>
    <font>
      <sz val="14"/>
      <color rgb="FFFF0000"/>
      <name val="NikoshBAN"/>
      <family val="0"/>
    </font>
    <font>
      <b/>
      <sz val="14"/>
      <color rgb="FFFF0000"/>
      <name val="NikoshBAN"/>
      <family val="0"/>
    </font>
    <font>
      <sz val="12"/>
      <color rgb="FFFF0000"/>
      <name val="Arial"/>
      <family val="2"/>
    </font>
    <font>
      <b/>
      <sz val="12"/>
      <color rgb="FFFF0000"/>
      <name val="Nikosh"/>
      <family val="0"/>
    </font>
    <font>
      <sz val="11"/>
      <color rgb="FFFF0000"/>
      <name val="Calibri"/>
      <family val="2"/>
    </font>
    <font>
      <b/>
      <sz val="14"/>
      <color rgb="FFFF0000"/>
      <name val="Nikosh"/>
      <family val="0"/>
    </font>
    <font>
      <sz val="11"/>
      <color rgb="FFFF0000"/>
      <name val="Nikosh"/>
      <family val="0"/>
    </font>
    <font>
      <sz val="12"/>
      <color rgb="FFFF0000"/>
      <name val="Times New Roman"/>
      <family val="1"/>
    </font>
    <font>
      <b/>
      <sz val="14"/>
      <color rgb="FFFF0000"/>
      <name val="SutonnyMJ"/>
      <family val="0"/>
    </font>
    <font>
      <sz val="11.5"/>
      <color rgb="FFFF0000"/>
      <name val="Nikosh"/>
      <family val="0"/>
    </font>
    <font>
      <sz val="11"/>
      <color rgb="FFFF0000"/>
      <name val="Times New Roman"/>
      <family val="1"/>
    </font>
    <font>
      <sz val="14"/>
      <color rgb="FFFF0000"/>
      <name val="Nikosh"/>
      <family val="0"/>
    </font>
    <font>
      <b/>
      <sz val="10"/>
      <color rgb="FFFF0000"/>
      <name val="Nikosh"/>
      <family val="0"/>
    </font>
    <font>
      <sz val="10"/>
      <color rgb="FFFF0000"/>
      <name val="Nikosh"/>
      <family val="0"/>
    </font>
    <font>
      <sz val="10"/>
      <color rgb="FFFF0000"/>
      <name val="NikoshBAN"/>
      <family val="0"/>
    </font>
    <font>
      <sz val="10"/>
      <color rgb="FFFF0000"/>
      <name val="Times New Roman"/>
      <family val="1"/>
    </font>
    <font>
      <b/>
      <sz val="10"/>
      <color rgb="FFFF0000"/>
      <name val="NikoshBAN"/>
      <family val="0"/>
    </font>
    <font>
      <b/>
      <sz val="10"/>
      <color rgb="FFFF0000"/>
      <name val="SulekhaT"/>
      <family val="0"/>
    </font>
    <font>
      <sz val="13"/>
      <color rgb="FFFF0000"/>
      <name val="NikoshBAN"/>
      <family val="0"/>
    </font>
    <font>
      <b/>
      <sz val="12"/>
      <color theme="1"/>
      <name val="NikoshBAN"/>
      <family val="0"/>
    </font>
    <font>
      <b/>
      <sz val="11"/>
      <color theme="1"/>
      <name val="NikoshBAN"/>
      <family val="0"/>
    </font>
    <font>
      <sz val="10"/>
      <color theme="1"/>
      <name val="NikoshBAN"/>
      <family val="0"/>
    </font>
    <font>
      <sz val="11"/>
      <color theme="1"/>
      <name val="NikoshBAN"/>
      <family val="0"/>
    </font>
    <font>
      <b/>
      <sz val="11"/>
      <color theme="1"/>
      <name val="SutonnyMJ"/>
      <family val="0"/>
    </font>
    <font>
      <sz val="10"/>
      <color theme="1"/>
      <name val="Times New Roman"/>
      <family val="1"/>
    </font>
    <font>
      <sz val="10"/>
      <color theme="1"/>
      <name val="Arial"/>
      <family val="2"/>
    </font>
    <font>
      <b/>
      <sz val="11"/>
      <color theme="1"/>
      <name val="Calibri"/>
      <family val="2"/>
    </font>
    <font>
      <sz val="11"/>
      <color theme="1"/>
      <name val="Nikosh"/>
      <family val="0"/>
    </font>
    <font>
      <sz val="12"/>
      <color theme="1"/>
      <name val="Nikosh"/>
      <family val="0"/>
    </font>
    <font>
      <sz val="11"/>
      <color theme="1"/>
      <name val="SulekhaT"/>
      <family val="0"/>
    </font>
    <font>
      <sz val="9"/>
      <color theme="1"/>
      <name val="NikoshBAN"/>
      <family val="0"/>
    </font>
    <font>
      <sz val="9"/>
      <color theme="1"/>
      <name val="Times New Roman"/>
      <family val="1"/>
    </font>
    <font>
      <sz val="11"/>
      <color rgb="FF000000"/>
      <name val="SulekhaT"/>
      <family val="0"/>
    </font>
    <font>
      <sz val="8"/>
      <color theme="1"/>
      <name val="NikoshBAN"/>
      <family val="0"/>
    </font>
    <font>
      <sz val="9"/>
      <color theme="1"/>
      <name val="Vrinda"/>
      <family val="0"/>
    </font>
    <font>
      <sz val="11"/>
      <color theme="0"/>
      <name val="Calibri"/>
      <family val="2"/>
    </font>
    <font>
      <b/>
      <sz val="16"/>
      <color rgb="FFFF0000"/>
      <name val="NikoshBAN"/>
      <family val="0"/>
    </font>
    <font>
      <b/>
      <sz val="14"/>
      <color theme="1"/>
      <name val="NikoshBAN"/>
      <family val="0"/>
    </font>
    <font>
      <b/>
      <sz val="14"/>
      <color theme="1"/>
      <name val="Times New Roman"/>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top/>
      <bottom/>
    </border>
    <border>
      <left/>
      <right style="thin"/>
      <top/>
      <bottom/>
    </border>
    <border>
      <left/>
      <right style="thin"/>
      <top/>
      <bottom style="thin"/>
    </border>
    <border>
      <left/>
      <right/>
      <top/>
      <bottom style="thin"/>
    </border>
    <border>
      <left/>
      <right style="thin"/>
      <top style="thin"/>
      <bottom/>
    </border>
    <border>
      <left/>
      <right/>
      <top style="thin"/>
      <bottom/>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15" borderId="1" applyNumberFormat="0" applyAlignment="0" applyProtection="0"/>
    <xf numFmtId="0" fontId="1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4" borderId="7" applyNumberFormat="0" applyFont="0" applyAlignment="0" applyProtection="0"/>
    <xf numFmtId="0" fontId="22" fillId="1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88">
    <xf numFmtId="0" fontId="0" fillId="0" borderId="0" xfId="0" applyAlignment="1">
      <alignment/>
    </xf>
    <xf numFmtId="0" fontId="3" fillId="0" borderId="0" xfId="57" applyFont="1" applyBorder="1" applyAlignment="1">
      <alignment vertical="top"/>
      <protection/>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200" fontId="3" fillId="0" borderId="0" xfId="0" applyNumberFormat="1" applyFont="1" applyFill="1" applyBorder="1" applyAlignment="1">
      <alignment horizontal="center" vertical="top"/>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vertical="top"/>
    </xf>
    <xf numFmtId="200" fontId="26" fillId="0" borderId="0" xfId="0" applyNumberFormat="1" applyFont="1" applyFill="1" applyBorder="1" applyAlignment="1">
      <alignment horizontal="center" vertical="top"/>
    </xf>
    <xf numFmtId="49" fontId="26" fillId="0" borderId="0" xfId="0" applyNumberFormat="1" applyFont="1" applyFill="1" applyBorder="1" applyAlignment="1">
      <alignment horizontal="left" vertical="top" wrapText="1"/>
    </xf>
    <xf numFmtId="0" fontId="26" fillId="0" borderId="0" xfId="0" applyFont="1" applyFill="1" applyBorder="1" applyAlignment="1">
      <alignment vertical="top" wrapText="1"/>
    </xf>
    <xf numFmtId="0" fontId="26" fillId="0" borderId="0" xfId="57" applyFont="1" applyFill="1" applyBorder="1" applyAlignment="1">
      <alignment horizontal="left" vertical="top" wrapText="1"/>
      <protection/>
    </xf>
    <xf numFmtId="0" fontId="26" fillId="0" borderId="0" xfId="57" applyFont="1" applyFill="1" applyBorder="1" applyAlignment="1">
      <alignment vertical="top" wrapText="1"/>
      <protection/>
    </xf>
    <xf numFmtId="200" fontId="26" fillId="0" borderId="0" xfId="0" applyNumberFormat="1" applyFont="1" applyFill="1" applyBorder="1" applyAlignment="1">
      <alignment horizontal="center" vertical="top" wrapText="1"/>
    </xf>
    <xf numFmtId="200" fontId="26" fillId="0" borderId="0" xfId="0" applyNumberFormat="1" applyFont="1" applyFill="1" applyBorder="1" applyAlignment="1">
      <alignment horizontal="left" vertical="top" wrapText="1"/>
    </xf>
    <xf numFmtId="0" fontId="28" fillId="0" borderId="0" xfId="0" applyFont="1" applyFill="1" applyBorder="1" applyAlignment="1">
      <alignment vertical="top" wrapText="1"/>
    </xf>
    <xf numFmtId="0" fontId="8" fillId="0" borderId="0" xfId="0" applyFont="1" applyFill="1" applyBorder="1" applyAlignment="1">
      <alignmen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8" fillId="0" borderId="0" xfId="0" applyFont="1" applyFill="1" applyBorder="1" applyAlignment="1">
      <alignment horizontal="left" vertical="top"/>
    </xf>
    <xf numFmtId="0" fontId="26" fillId="0" borderId="0" xfId="0" applyNumberFormat="1" applyFont="1" applyFill="1" applyBorder="1" applyAlignment="1">
      <alignment horizontal="left" vertical="top" wrapText="1"/>
    </xf>
    <xf numFmtId="200" fontId="3"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4"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7" fillId="0" borderId="0" xfId="0" applyFont="1" applyFill="1" applyBorder="1" applyAlignment="1">
      <alignment vertical="top"/>
    </xf>
    <xf numFmtId="0" fontId="26" fillId="0" borderId="0" xfId="0" applyFont="1" applyFill="1" applyBorder="1" applyAlignment="1">
      <alignment horizontal="justify" vertical="top" wrapText="1"/>
    </xf>
    <xf numFmtId="0" fontId="26" fillId="0" borderId="0" xfId="57" applyFont="1" applyFill="1" applyBorder="1" applyAlignment="1">
      <alignment horizontal="left" vertical="top"/>
      <protection/>
    </xf>
    <xf numFmtId="0" fontId="3" fillId="0" borderId="0" xfId="57" applyFont="1" applyFill="1" applyBorder="1" applyAlignment="1">
      <alignment vertical="top" wrapText="1"/>
      <protection/>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114" fillId="0" borderId="0" xfId="0" applyFont="1" applyFill="1" applyBorder="1" applyAlignment="1">
      <alignment vertical="top"/>
    </xf>
    <xf numFmtId="0" fontId="5" fillId="0" borderId="0" xfId="0" applyFont="1" applyFill="1" applyBorder="1" applyAlignment="1">
      <alignment vertical="top"/>
    </xf>
    <xf numFmtId="0" fontId="42" fillId="0" borderId="0" xfId="0" applyFont="1" applyFill="1" applyBorder="1" applyAlignment="1">
      <alignment vertical="top"/>
    </xf>
    <xf numFmtId="0" fontId="3" fillId="0" borderId="0" xfId="0" applyFont="1" applyBorder="1" applyAlignment="1">
      <alignment vertical="top"/>
    </xf>
    <xf numFmtId="200" fontId="3" fillId="0" borderId="0" xfId="0" applyNumberFormat="1" applyFont="1" applyBorder="1" applyAlignment="1">
      <alignment horizontal="center" vertical="top" wrapText="1"/>
    </xf>
    <xf numFmtId="200" fontId="3" fillId="0" borderId="0" xfId="0" applyNumberFormat="1" applyFont="1" applyBorder="1" applyAlignment="1">
      <alignment horizontal="center" vertical="top"/>
    </xf>
    <xf numFmtId="0" fontId="3" fillId="0" borderId="0" xfId="0" applyFont="1" applyBorder="1" applyAlignment="1">
      <alignment vertical="top" wrapText="1"/>
    </xf>
    <xf numFmtId="0" fontId="26" fillId="0" borderId="0" xfId="0" applyFont="1" applyBorder="1" applyAlignment="1">
      <alignment vertical="top" wrapText="1"/>
    </xf>
    <xf numFmtId="0" fontId="26" fillId="0" borderId="0" xfId="0" applyFont="1" applyBorder="1" applyAlignment="1">
      <alignment horizontal="justify" vertical="top" wrapText="1"/>
    </xf>
    <xf numFmtId="0" fontId="3" fillId="0" borderId="0" xfId="0" applyFont="1" applyBorder="1" applyAlignment="1">
      <alignment horizontal="left" vertical="top" wrapText="1"/>
    </xf>
    <xf numFmtId="0" fontId="4" fillId="15" borderId="0" xfId="0" applyFont="1" applyFill="1" applyBorder="1" applyAlignment="1">
      <alignment horizontal="left" vertical="top"/>
    </xf>
    <xf numFmtId="0" fontId="4" fillId="15" borderId="0" xfId="0" applyFont="1" applyFill="1" applyBorder="1" applyAlignment="1">
      <alignment vertical="top"/>
    </xf>
    <xf numFmtId="0" fontId="46" fillId="15" borderId="0" xfId="0" applyFont="1" applyFill="1" applyBorder="1" applyAlignment="1">
      <alignment horizontal="left" vertical="top"/>
    </xf>
    <xf numFmtId="200" fontId="26" fillId="15" borderId="0" xfId="0" applyNumberFormat="1" applyFont="1" applyFill="1" applyBorder="1" applyAlignment="1">
      <alignment horizontal="center" vertical="top" wrapText="1"/>
    </xf>
    <xf numFmtId="0" fontId="3" fillId="15" borderId="0" xfId="0" applyFont="1" applyFill="1" applyBorder="1" applyAlignment="1">
      <alignment horizontal="left" vertical="top" wrapText="1"/>
    </xf>
    <xf numFmtId="200" fontId="26" fillId="15" borderId="0" xfId="0" applyNumberFormat="1" applyFont="1" applyFill="1" applyBorder="1" applyAlignment="1">
      <alignment horizontal="center" vertical="top"/>
    </xf>
    <xf numFmtId="0" fontId="26" fillId="0" borderId="0" xfId="0" applyFont="1" applyBorder="1" applyAlignment="1">
      <alignment vertical="top"/>
    </xf>
    <xf numFmtId="200" fontId="26" fillId="0" borderId="0" xfId="0" applyNumberFormat="1" applyFont="1" applyBorder="1" applyAlignment="1">
      <alignment horizontal="center" vertical="top" wrapText="1"/>
    </xf>
    <xf numFmtId="0" fontId="26" fillId="15" borderId="0" xfId="0" applyFont="1" applyFill="1" applyBorder="1" applyAlignment="1">
      <alignment horizontal="left" vertical="top" wrapText="1"/>
    </xf>
    <xf numFmtId="0" fontId="26" fillId="15" borderId="0" xfId="0" applyNumberFormat="1" applyFont="1" applyFill="1" applyBorder="1" applyAlignment="1">
      <alignment horizontal="left" vertical="top" wrapText="1"/>
    </xf>
    <xf numFmtId="0" fontId="26" fillId="15" borderId="0" xfId="0" applyNumberFormat="1" applyFont="1" applyFill="1" applyBorder="1" applyAlignment="1">
      <alignment horizontal="left" vertical="top"/>
    </xf>
    <xf numFmtId="0" fontId="40" fillId="15" borderId="0" xfId="0" applyFont="1" applyFill="1" applyBorder="1" applyAlignment="1">
      <alignment horizontal="left" vertical="top" wrapText="1"/>
    </xf>
    <xf numFmtId="0" fontId="26" fillId="15" borderId="0" xfId="0" applyFont="1" applyFill="1" applyBorder="1" applyAlignment="1">
      <alignment horizontal="left" vertical="top"/>
    </xf>
    <xf numFmtId="200" fontId="3" fillId="15" borderId="0" xfId="0" applyNumberFormat="1" applyFont="1" applyFill="1" applyBorder="1" applyAlignment="1">
      <alignment horizontal="center" vertical="top" wrapText="1"/>
    </xf>
    <xf numFmtId="0" fontId="3" fillId="15" borderId="0" xfId="0" applyNumberFormat="1" applyFont="1" applyFill="1" applyBorder="1" applyAlignment="1">
      <alignment horizontal="left" vertical="top" wrapText="1"/>
    </xf>
    <xf numFmtId="0" fontId="115" fillId="0" borderId="0" xfId="0" applyFont="1" applyFill="1" applyBorder="1" applyAlignment="1">
      <alignment vertical="top"/>
    </xf>
    <xf numFmtId="0" fontId="26" fillId="0" borderId="0" xfId="0" applyNumberFormat="1" applyFont="1" applyFill="1" applyBorder="1" applyAlignment="1">
      <alignment horizontal="left" vertical="top"/>
    </xf>
    <xf numFmtId="0" fontId="3" fillId="15" borderId="0" xfId="0" applyFont="1" applyFill="1" applyBorder="1" applyAlignment="1">
      <alignment horizontal="left" vertical="top"/>
    </xf>
    <xf numFmtId="200" fontId="26" fillId="0" borderId="0" xfId="0" applyNumberFormat="1" applyFont="1" applyBorder="1" applyAlignment="1">
      <alignment horizontal="center" vertical="top"/>
    </xf>
    <xf numFmtId="0" fontId="33" fillId="0" borderId="0" xfId="0" applyFont="1" applyBorder="1" applyAlignment="1">
      <alignment vertical="top" wrapText="1"/>
    </xf>
    <xf numFmtId="0" fontId="33" fillId="0" borderId="0" xfId="0" applyFont="1" applyBorder="1" applyAlignment="1">
      <alignment vertical="top"/>
    </xf>
    <xf numFmtId="0" fontId="33" fillId="0" borderId="0" xfId="0" applyFont="1" applyBorder="1" applyAlignment="1">
      <alignment horizontal="justify" vertical="top"/>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33" fillId="0" borderId="0" xfId="0" applyFont="1" applyBorder="1" applyAlignment="1">
      <alignment horizontal="justify" vertical="top" wrapText="1"/>
    </xf>
    <xf numFmtId="0" fontId="33" fillId="0" borderId="0" xfId="0" applyFont="1" applyBorder="1" applyAlignment="1">
      <alignment horizontal="left" vertical="top" wrapText="1"/>
    </xf>
    <xf numFmtId="0" fontId="3" fillId="0" borderId="0" xfId="0" applyFont="1" applyBorder="1" applyAlignment="1">
      <alignment horizontal="left" vertical="top"/>
    </xf>
    <xf numFmtId="0" fontId="114" fillId="0" borderId="0" xfId="0" applyFont="1" applyBorder="1" applyAlignment="1">
      <alignment vertical="top"/>
    </xf>
    <xf numFmtId="200" fontId="33" fillId="0" borderId="0" xfId="0" applyNumberFormat="1" applyFont="1" applyBorder="1" applyAlignment="1">
      <alignment horizontal="center" vertical="top"/>
    </xf>
    <xf numFmtId="0" fontId="33" fillId="0" borderId="0" xfId="0" applyFont="1" applyBorder="1" applyAlignment="1">
      <alignment horizontal="left" vertical="top"/>
    </xf>
    <xf numFmtId="0" fontId="48" fillId="0" borderId="0" xfId="0" applyFont="1" applyBorder="1" applyAlignment="1">
      <alignment vertical="top" wrapText="1"/>
    </xf>
    <xf numFmtId="0" fontId="26" fillId="0" borderId="0" xfId="0" applyFont="1" applyBorder="1" applyAlignment="1">
      <alignment horizontal="left" vertical="top" wrapText="1"/>
    </xf>
    <xf numFmtId="200" fontId="26" fillId="0" borderId="0" xfId="0" applyNumberFormat="1" applyFont="1" applyBorder="1" applyAlignment="1">
      <alignment horizontal="left" vertical="top" wrapText="1"/>
    </xf>
    <xf numFmtId="0" fontId="3" fillId="0" borderId="0" xfId="0" applyFont="1" applyAlignment="1">
      <alignment vertical="top"/>
    </xf>
    <xf numFmtId="0" fontId="114" fillId="0" borderId="0" xfId="0" applyFont="1" applyAlignment="1">
      <alignment vertical="top"/>
    </xf>
    <xf numFmtId="0" fontId="28" fillId="0" borderId="0" xfId="0" applyFont="1" applyBorder="1" applyAlignment="1">
      <alignment horizontal="left" vertical="top"/>
    </xf>
    <xf numFmtId="0" fontId="38" fillId="0" borderId="0" xfId="0" applyFont="1" applyBorder="1" applyAlignment="1">
      <alignment vertical="top" wrapText="1"/>
    </xf>
    <xf numFmtId="0" fontId="38" fillId="0" borderId="0" xfId="0" applyFont="1" applyBorder="1" applyAlignment="1">
      <alignment vertical="top"/>
    </xf>
    <xf numFmtId="0" fontId="38" fillId="0" borderId="0" xfId="0" applyFont="1" applyBorder="1" applyAlignment="1">
      <alignment horizontal="left" vertical="top" wrapText="1"/>
    </xf>
    <xf numFmtId="0" fontId="38" fillId="0" borderId="0" xfId="0" applyFont="1" applyBorder="1" applyAlignment="1">
      <alignment horizontal="justify" vertical="top" wrapText="1"/>
    </xf>
    <xf numFmtId="0" fontId="0" fillId="0" borderId="0" xfId="0" applyBorder="1" applyAlignment="1">
      <alignment vertical="top"/>
    </xf>
    <xf numFmtId="0" fontId="3" fillId="0" borderId="0" xfId="57" applyFont="1" applyBorder="1" applyAlignment="1">
      <alignment vertical="top" wrapText="1"/>
      <protection/>
    </xf>
    <xf numFmtId="0" fontId="26" fillId="0" borderId="0" xfId="59" applyFont="1" applyBorder="1" applyAlignment="1">
      <alignment vertical="top" wrapText="1"/>
      <protection/>
    </xf>
    <xf numFmtId="167" fontId="33" fillId="0" borderId="0" xfId="58" applyNumberFormat="1" applyFont="1" applyBorder="1" applyAlignment="1">
      <alignment vertical="top" wrapText="1"/>
      <protection/>
    </xf>
    <xf numFmtId="167" fontId="116" fillId="0" borderId="0" xfId="58" applyNumberFormat="1" applyFont="1" applyBorder="1" applyAlignment="1">
      <alignment vertical="top" wrapText="1"/>
      <protection/>
    </xf>
    <xf numFmtId="200" fontId="26" fillId="0" borderId="0" xfId="59" applyNumberFormat="1" applyFont="1" applyBorder="1" applyAlignment="1">
      <alignment horizontal="center" vertical="top"/>
      <protection/>
    </xf>
    <xf numFmtId="0" fontId="117" fillId="0" borderId="0" xfId="0" applyFont="1" applyBorder="1" applyAlignment="1">
      <alignment horizontal="left" vertical="top" wrapText="1"/>
    </xf>
    <xf numFmtId="0" fontId="118" fillId="0" borderId="0" xfId="0" applyFont="1" applyBorder="1" applyAlignment="1">
      <alignment vertical="top"/>
    </xf>
    <xf numFmtId="0" fontId="116" fillId="0" borderId="0" xfId="0" applyFont="1" applyBorder="1" applyAlignment="1">
      <alignment vertical="top" wrapText="1"/>
    </xf>
    <xf numFmtId="0" fontId="3" fillId="0" borderId="0" xfId="59" applyFont="1" applyBorder="1" applyAlignment="1">
      <alignment vertical="top" wrapText="1"/>
      <protection/>
    </xf>
    <xf numFmtId="0" fontId="118" fillId="0" borderId="0" xfId="0" applyFont="1" applyBorder="1" applyAlignment="1">
      <alignment horizontal="left" vertical="top" wrapText="1"/>
    </xf>
    <xf numFmtId="0" fontId="118" fillId="0" borderId="0" xfId="0" applyFont="1" applyBorder="1" applyAlignment="1">
      <alignment vertical="top" wrapText="1"/>
    </xf>
    <xf numFmtId="0" fontId="3" fillId="0" borderId="0" xfId="58" applyFont="1" applyBorder="1" applyAlignment="1">
      <alignment vertical="top" wrapText="1"/>
      <protection/>
    </xf>
    <xf numFmtId="0" fontId="26" fillId="0" borderId="0" xfId="0" applyFont="1" applyBorder="1" applyAlignment="1">
      <alignment horizontal="left" vertical="top"/>
    </xf>
    <xf numFmtId="0" fontId="35" fillId="0" borderId="0" xfId="0" applyFont="1" applyBorder="1" applyAlignment="1">
      <alignment vertical="top" wrapText="1"/>
    </xf>
    <xf numFmtId="0" fontId="3" fillId="0" borderId="0" xfId="0" applyFont="1" applyBorder="1" applyAlignment="1">
      <alignment horizontal="center" vertical="top" wrapText="1"/>
    </xf>
    <xf numFmtId="0" fontId="35" fillId="0" borderId="0" xfId="0" applyFont="1" applyBorder="1" applyAlignment="1">
      <alignment horizontal="left" vertical="top" wrapText="1"/>
    </xf>
    <xf numFmtId="0" fontId="26" fillId="0" borderId="0" xfId="0" applyFont="1" applyBorder="1" applyAlignment="1">
      <alignment horizontal="justify" vertical="top"/>
    </xf>
    <xf numFmtId="0" fontId="4" fillId="0" borderId="0" xfId="0" applyFont="1" applyFill="1" applyBorder="1" applyAlignment="1">
      <alignment vertical="top"/>
    </xf>
    <xf numFmtId="0" fontId="49" fillId="0" borderId="0" xfId="0" applyFont="1" applyBorder="1" applyAlignment="1">
      <alignment vertical="top"/>
    </xf>
    <xf numFmtId="0" fontId="39" fillId="0" borderId="0" xfId="0" applyFont="1" applyBorder="1" applyAlignment="1">
      <alignment vertical="top"/>
    </xf>
    <xf numFmtId="0" fontId="4" fillId="0" borderId="0" xfId="0" applyFont="1" applyAlignment="1">
      <alignment vertical="top"/>
    </xf>
    <xf numFmtId="167" fontId="3" fillId="0" borderId="0" xfId="58" applyNumberFormat="1" applyFont="1" applyBorder="1" applyAlignment="1">
      <alignment vertical="top"/>
      <protection/>
    </xf>
    <xf numFmtId="167" fontId="33" fillId="0" borderId="0" xfId="58" applyNumberFormat="1" applyFont="1" applyBorder="1" applyAlignment="1">
      <alignment vertical="top"/>
      <protection/>
    </xf>
    <xf numFmtId="0" fontId="3" fillId="0" borderId="0" xfId="59" applyFont="1" applyBorder="1" applyAlignment="1">
      <alignment vertical="top"/>
      <protection/>
    </xf>
    <xf numFmtId="0" fontId="3" fillId="0" borderId="0" xfId="0" applyFont="1" applyAlignment="1">
      <alignment horizontal="left" vertical="top"/>
    </xf>
    <xf numFmtId="0" fontId="8" fillId="0" borderId="12" xfId="0" applyFont="1" applyBorder="1" applyAlignment="1">
      <alignment horizontal="center" vertical="top"/>
    </xf>
    <xf numFmtId="0" fontId="8" fillId="0" borderId="10" xfId="0" applyFont="1" applyBorder="1" applyAlignment="1">
      <alignment horizontal="center" vertical="top"/>
    </xf>
    <xf numFmtId="0" fontId="8" fillId="0" borderId="0" xfId="0" applyFont="1" applyAlignment="1">
      <alignment vertical="top"/>
    </xf>
    <xf numFmtId="0" fontId="8" fillId="0" borderId="13" xfId="0" applyFont="1" applyBorder="1" applyAlignment="1">
      <alignment horizontal="center" vertical="top"/>
    </xf>
    <xf numFmtId="0" fontId="8" fillId="0" borderId="11" xfId="0" applyFont="1" applyBorder="1" applyAlignment="1">
      <alignment horizontal="center" vertical="top"/>
    </xf>
    <xf numFmtId="200" fontId="8" fillId="0" borderId="14" xfId="0" applyNumberFormat="1" applyFont="1" applyBorder="1" applyAlignment="1">
      <alignment horizontal="center" vertical="top"/>
    </xf>
    <xf numFmtId="0" fontId="26" fillId="0" borderId="0" xfId="0" applyFont="1" applyFill="1" applyAlignment="1">
      <alignment vertical="top"/>
    </xf>
    <xf numFmtId="0" fontId="8" fillId="0" borderId="0" xfId="0" applyFont="1" applyBorder="1" applyAlignment="1">
      <alignment horizontal="left" vertical="top"/>
    </xf>
    <xf numFmtId="0" fontId="27" fillId="0" borderId="0" xfId="57" applyFont="1" applyFill="1" applyBorder="1" applyAlignment="1">
      <alignment vertical="top"/>
      <protection/>
    </xf>
    <xf numFmtId="0" fontId="47" fillId="0" borderId="0" xfId="0" applyFont="1" applyBorder="1" applyAlignment="1">
      <alignment vertical="top"/>
    </xf>
    <xf numFmtId="0" fontId="115" fillId="0" borderId="0" xfId="0" applyFont="1" applyFill="1" applyAlignment="1">
      <alignment vertical="top"/>
    </xf>
    <xf numFmtId="0" fontId="38" fillId="0" borderId="0" xfId="0" applyFont="1" applyAlignment="1">
      <alignment vertical="top"/>
    </xf>
    <xf numFmtId="0" fontId="5" fillId="0" borderId="0" xfId="0" applyFont="1" applyBorder="1" applyAlignment="1">
      <alignment vertical="top"/>
    </xf>
    <xf numFmtId="0" fontId="38"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NumberFormat="1" applyFont="1" applyBorder="1" applyAlignment="1">
      <alignment horizontal="center" vertical="top" wrapText="1"/>
    </xf>
    <xf numFmtId="0" fontId="42" fillId="0" borderId="0" xfId="0" applyFont="1" applyBorder="1" applyAlignment="1">
      <alignment vertical="top"/>
    </xf>
    <xf numFmtId="0" fontId="27" fillId="0" borderId="0" xfId="0" applyFont="1" applyBorder="1" applyAlignment="1">
      <alignment horizontal="left" vertical="top"/>
    </xf>
    <xf numFmtId="0" fontId="117" fillId="0" borderId="0" xfId="0" applyFont="1" applyBorder="1" applyAlignment="1">
      <alignment vertical="top" wrapText="1"/>
    </xf>
    <xf numFmtId="201" fontId="26" fillId="0" borderId="0" xfId="0" applyNumberFormat="1" applyFont="1" applyFill="1" applyBorder="1" applyAlignment="1">
      <alignment vertical="top" wrapText="1"/>
    </xf>
    <xf numFmtId="0" fontId="28" fillId="0" borderId="0" xfId="57" applyFont="1" applyFill="1" applyAlignment="1">
      <alignment vertical="top"/>
      <protection/>
    </xf>
    <xf numFmtId="0" fontId="26" fillId="0" borderId="0" xfId="57" applyFont="1" applyFill="1" applyAlignment="1">
      <alignment vertical="top" wrapText="1"/>
      <protection/>
    </xf>
    <xf numFmtId="2" fontId="26" fillId="0" borderId="0" xfId="0" applyNumberFormat="1" applyFont="1" applyFill="1" applyBorder="1" applyAlignment="1">
      <alignment vertical="top"/>
    </xf>
    <xf numFmtId="200" fontId="26" fillId="0" borderId="0" xfId="0" applyNumberFormat="1" applyFont="1" applyFill="1" applyBorder="1" applyAlignment="1">
      <alignment horizontal="left" vertical="top"/>
    </xf>
    <xf numFmtId="0" fontId="26" fillId="0" borderId="0" xfId="57" applyFont="1" applyFill="1" applyAlignment="1">
      <alignment vertical="top"/>
      <protection/>
    </xf>
    <xf numFmtId="0" fontId="117" fillId="0" borderId="0" xfId="0" applyFont="1" applyBorder="1" applyAlignment="1">
      <alignment horizontal="justify" vertical="top" wrapText="1"/>
    </xf>
    <xf numFmtId="0" fontId="117" fillId="0" borderId="0" xfId="0" applyFont="1" applyBorder="1" applyAlignment="1">
      <alignment vertical="top"/>
    </xf>
    <xf numFmtId="0" fontId="29" fillId="0" borderId="0" xfId="0" applyFont="1" applyBorder="1" applyAlignment="1">
      <alignment vertical="top"/>
    </xf>
    <xf numFmtId="200" fontId="26" fillId="0" borderId="0" xfId="0" applyNumberFormat="1" applyFont="1" applyAlignment="1">
      <alignment vertical="top"/>
    </xf>
    <xf numFmtId="200" fontId="26" fillId="0" borderId="0" xfId="0" applyNumberFormat="1" applyFont="1" applyFill="1" applyAlignment="1">
      <alignment vertical="top"/>
    </xf>
    <xf numFmtId="200" fontId="39" fillId="0" borderId="0" xfId="0" applyNumberFormat="1" applyFont="1" applyBorder="1" applyAlignment="1">
      <alignment vertical="top"/>
    </xf>
    <xf numFmtId="0" fontId="26" fillId="0" borderId="0" xfId="59" applyFont="1" applyBorder="1" applyAlignment="1">
      <alignment vertical="top"/>
      <protection/>
    </xf>
    <xf numFmtId="0" fontId="49" fillId="0" borderId="0" xfId="0" applyFont="1" applyBorder="1" applyAlignment="1">
      <alignment horizontal="left" vertical="top"/>
    </xf>
    <xf numFmtId="0" fontId="0" fillId="0" borderId="0" xfId="0" applyFont="1" applyBorder="1" applyAlignment="1">
      <alignment vertical="top"/>
    </xf>
    <xf numFmtId="0" fontId="5" fillId="0" borderId="0" xfId="0" applyFont="1" applyAlignment="1">
      <alignment vertical="top"/>
    </xf>
    <xf numFmtId="200" fontId="4" fillId="0" borderId="0" xfId="0" applyNumberFormat="1" applyFont="1" applyBorder="1" applyAlignment="1">
      <alignment horizontal="left" vertical="top"/>
    </xf>
    <xf numFmtId="200" fontId="3" fillId="0" borderId="0" xfId="0" applyNumberFormat="1" applyFont="1" applyAlignment="1">
      <alignment horizontal="center" vertical="top"/>
    </xf>
    <xf numFmtId="0" fontId="50" fillId="0" borderId="0" xfId="0" applyFont="1" applyAlignment="1">
      <alignment vertical="top"/>
    </xf>
    <xf numFmtId="200" fontId="114" fillId="0" borderId="0" xfId="0" applyNumberFormat="1" applyFont="1" applyBorder="1" applyAlignment="1">
      <alignment horizontal="center" vertical="top"/>
    </xf>
    <xf numFmtId="0" fontId="114" fillId="0" borderId="0" xfId="0" applyFont="1" applyBorder="1" applyAlignment="1">
      <alignment horizontal="justify" vertical="top"/>
    </xf>
    <xf numFmtId="200" fontId="115" fillId="0" borderId="0" xfId="0" applyNumberFormat="1" applyFont="1" applyAlignment="1">
      <alignment vertical="top"/>
    </xf>
    <xf numFmtId="200" fontId="26" fillId="0" borderId="0" xfId="0" applyNumberFormat="1" applyFont="1" applyFill="1" applyBorder="1" applyAlignment="1">
      <alignment vertical="top"/>
    </xf>
    <xf numFmtId="0" fontId="119" fillId="0" borderId="0" xfId="0" applyFont="1" applyBorder="1" applyAlignment="1">
      <alignment vertical="top"/>
    </xf>
    <xf numFmtId="200" fontId="3" fillId="0" borderId="0" xfId="0" applyNumberFormat="1" applyFont="1" applyBorder="1" applyAlignment="1">
      <alignment vertical="top"/>
    </xf>
    <xf numFmtId="0" fontId="49" fillId="0" borderId="0" xfId="0" applyFont="1" applyBorder="1" applyAlignment="1">
      <alignment horizontal="left" vertical="top" indent="41"/>
    </xf>
    <xf numFmtId="0" fontId="120" fillId="0" borderId="0" xfId="0" applyFont="1" applyBorder="1" applyAlignment="1">
      <alignment vertical="top"/>
    </xf>
    <xf numFmtId="0" fontId="120" fillId="0" borderId="0" xfId="0" applyFont="1" applyBorder="1" applyAlignment="1">
      <alignment horizontal="left" vertical="top" indent="43"/>
    </xf>
    <xf numFmtId="0" fontId="120" fillId="0" borderId="0" xfId="0" applyFont="1" applyBorder="1" applyAlignment="1">
      <alignment horizontal="left" vertical="top"/>
    </xf>
    <xf numFmtId="0" fontId="114" fillId="0" borderId="0" xfId="0" applyFont="1" applyAlignment="1">
      <alignment horizontal="left" vertical="top"/>
    </xf>
    <xf numFmtId="0" fontId="121" fillId="0" borderId="12" xfId="0" applyFont="1" applyBorder="1" applyAlignment="1">
      <alignment horizontal="center" vertical="top"/>
    </xf>
    <xf numFmtId="0" fontId="121" fillId="0" borderId="10" xfId="0" applyFont="1" applyBorder="1" applyAlignment="1">
      <alignment horizontal="center" vertical="top"/>
    </xf>
    <xf numFmtId="0" fontId="121" fillId="0" borderId="0" xfId="0" applyFont="1" applyAlignment="1">
      <alignment vertical="top"/>
    </xf>
    <xf numFmtId="0" fontId="121" fillId="0" borderId="13" xfId="0" applyFont="1" applyBorder="1" applyAlignment="1">
      <alignment horizontal="center" vertical="top"/>
    </xf>
    <xf numFmtId="0" fontId="121" fillId="0" borderId="11" xfId="0" applyFont="1" applyBorder="1" applyAlignment="1">
      <alignment horizontal="center" vertical="top"/>
    </xf>
    <xf numFmtId="200" fontId="121" fillId="0" borderId="14" xfId="0" applyNumberFormat="1" applyFont="1" applyBorder="1" applyAlignment="1">
      <alignment horizontal="center" vertical="top"/>
    </xf>
    <xf numFmtId="200" fontId="114" fillId="0" borderId="0" xfId="0" applyNumberFormat="1" applyFont="1" applyFill="1" applyBorder="1" applyAlignment="1">
      <alignment horizontal="center" vertical="top"/>
    </xf>
    <xf numFmtId="0" fontId="115" fillId="0" borderId="0" xfId="0" applyFont="1" applyBorder="1" applyAlignment="1">
      <alignment vertical="top" wrapText="1"/>
    </xf>
    <xf numFmtId="0" fontId="115" fillId="0" borderId="0" xfId="0" applyFont="1" applyBorder="1" applyAlignment="1">
      <alignment vertical="top"/>
    </xf>
    <xf numFmtId="0" fontId="122" fillId="0" borderId="0" xfId="0" applyFont="1" applyBorder="1" applyAlignment="1">
      <alignment vertical="top"/>
    </xf>
    <xf numFmtId="0" fontId="114" fillId="0" borderId="0" xfId="0" applyFont="1" applyBorder="1" applyAlignment="1">
      <alignment horizontal="left" vertical="top"/>
    </xf>
    <xf numFmtId="0" fontId="123" fillId="0" borderId="0" xfId="0" applyFont="1" applyBorder="1" applyAlignment="1">
      <alignment vertical="top"/>
    </xf>
    <xf numFmtId="0" fontId="114" fillId="0" borderId="0" xfId="0" applyFont="1" applyBorder="1" applyAlignment="1">
      <alignment vertical="top" wrapText="1"/>
    </xf>
    <xf numFmtId="0" fontId="115" fillId="0" borderId="0" xfId="0" applyFont="1" applyBorder="1" applyAlignment="1">
      <alignment horizontal="left" vertical="top" wrapText="1"/>
    </xf>
    <xf numFmtId="0" fontId="115" fillId="0" borderId="0" xfId="0" applyFont="1" applyBorder="1" applyAlignment="1">
      <alignment horizontal="left" vertical="top"/>
    </xf>
    <xf numFmtId="0" fontId="114" fillId="0" borderId="0" xfId="0" applyFont="1" applyFill="1" applyBorder="1" applyAlignment="1">
      <alignment vertical="top" wrapText="1"/>
    </xf>
    <xf numFmtId="0" fontId="114" fillId="0" borderId="0" xfId="0" applyFont="1" applyBorder="1" applyAlignment="1">
      <alignment horizontal="center" vertical="top"/>
    </xf>
    <xf numFmtId="200" fontId="114" fillId="0" borderId="0" xfId="0" applyNumberFormat="1" applyFont="1" applyBorder="1" applyAlignment="1">
      <alignment horizontal="center" vertical="top" wrapText="1"/>
    </xf>
    <xf numFmtId="0" fontId="114" fillId="0" borderId="0" xfId="0" applyNumberFormat="1" applyFont="1" applyBorder="1" applyAlignment="1">
      <alignment horizontal="center" vertical="top" wrapText="1"/>
    </xf>
    <xf numFmtId="0" fontId="114" fillId="0" borderId="0" xfId="0" applyFont="1" applyBorder="1" applyAlignment="1">
      <alignment horizontal="justify" vertical="top" wrapText="1"/>
    </xf>
    <xf numFmtId="0" fontId="124" fillId="0" borderId="0" xfId="0" applyFont="1" applyFill="1" applyBorder="1" applyAlignment="1">
      <alignment vertical="top"/>
    </xf>
    <xf numFmtId="0" fontId="124" fillId="0" borderId="0" xfId="0" applyFont="1" applyFill="1" applyBorder="1" applyAlignment="1">
      <alignment horizontal="left" vertical="top"/>
    </xf>
    <xf numFmtId="0" fontId="123" fillId="0" borderId="0" xfId="0" applyFont="1" applyFill="1" applyBorder="1" applyAlignment="1">
      <alignment vertical="top"/>
    </xf>
    <xf numFmtId="200" fontId="115" fillId="0" borderId="0" xfId="0" applyNumberFormat="1" applyFont="1" applyBorder="1" applyAlignment="1">
      <alignment horizontal="center" vertical="top"/>
    </xf>
    <xf numFmtId="200" fontId="115" fillId="0" borderId="0" xfId="0" applyNumberFormat="1" applyFont="1" applyFill="1" applyAlignment="1">
      <alignment vertical="top"/>
    </xf>
    <xf numFmtId="200" fontId="115" fillId="0" borderId="0" xfId="0" applyNumberFormat="1" applyFont="1" applyFill="1" applyBorder="1" applyAlignment="1">
      <alignment horizontal="center" vertical="top"/>
    </xf>
    <xf numFmtId="0" fontId="114" fillId="0" borderId="0" xfId="0" applyFont="1" applyBorder="1" applyAlignment="1">
      <alignment horizontal="left" vertical="top" wrapText="1"/>
    </xf>
    <xf numFmtId="200" fontId="115" fillId="0" borderId="0" xfId="0" applyNumberFormat="1" applyFont="1" applyFill="1" applyBorder="1" applyAlignment="1">
      <alignment vertical="top"/>
    </xf>
    <xf numFmtId="0" fontId="123" fillId="0" borderId="0" xfId="0" applyFont="1" applyAlignment="1">
      <alignment vertical="top"/>
    </xf>
    <xf numFmtId="200" fontId="119" fillId="0" borderId="0" xfId="0" applyNumberFormat="1" applyFont="1" applyBorder="1" applyAlignment="1">
      <alignment vertical="top"/>
    </xf>
    <xf numFmtId="0" fontId="125" fillId="0" borderId="0" xfId="0" applyFont="1" applyBorder="1" applyAlignment="1">
      <alignment vertical="top"/>
    </xf>
    <xf numFmtId="0" fontId="114" fillId="0" borderId="0" xfId="0" applyFont="1" applyFill="1" applyBorder="1" applyAlignment="1">
      <alignment horizontal="left" vertical="top"/>
    </xf>
    <xf numFmtId="0" fontId="114" fillId="0" borderId="0" xfId="0" applyFont="1" applyFill="1" applyBorder="1" applyAlignment="1">
      <alignment horizontal="left" vertical="top" wrapText="1"/>
    </xf>
    <xf numFmtId="200" fontId="115" fillId="0" borderId="0" xfId="0" applyNumberFormat="1" applyFont="1" applyBorder="1" applyAlignment="1">
      <alignment horizontal="center" vertical="top" wrapText="1"/>
    </xf>
    <xf numFmtId="0" fontId="115" fillId="0" borderId="0" xfId="0" applyFont="1" applyBorder="1" applyAlignment="1">
      <alignment horizontal="justify" vertical="top" wrapText="1"/>
    </xf>
    <xf numFmtId="0" fontId="115" fillId="0" borderId="0" xfId="0" applyFont="1" applyFill="1" applyBorder="1" applyAlignment="1">
      <alignment horizontal="left" vertical="top" wrapText="1"/>
    </xf>
    <xf numFmtId="0" fontId="115" fillId="0" borderId="0" xfId="0" applyFont="1" applyFill="1" applyBorder="1" applyAlignment="1">
      <alignment horizontal="left" vertical="top"/>
    </xf>
    <xf numFmtId="49" fontId="115" fillId="0" borderId="0" xfId="0" applyNumberFormat="1" applyFont="1" applyFill="1" applyBorder="1" applyAlignment="1">
      <alignment horizontal="left" vertical="top" wrapText="1"/>
    </xf>
    <xf numFmtId="0" fontId="115" fillId="0" borderId="0" xfId="0" applyFont="1" applyFill="1" applyBorder="1" applyAlignment="1">
      <alignment vertical="top" wrapText="1"/>
    </xf>
    <xf numFmtId="0" fontId="115" fillId="0" borderId="0" xfId="57" applyFont="1" applyFill="1" applyBorder="1" applyAlignment="1">
      <alignment horizontal="left" vertical="top" wrapText="1"/>
      <protection/>
    </xf>
    <xf numFmtId="0" fontId="115" fillId="0" borderId="0" xfId="57" applyFont="1" applyFill="1" applyBorder="1" applyAlignment="1">
      <alignment horizontal="left" vertical="top"/>
      <protection/>
    </xf>
    <xf numFmtId="200" fontId="115" fillId="0" borderId="0" xfId="0" applyNumberFormat="1" applyFont="1" applyFill="1" applyBorder="1" applyAlignment="1">
      <alignment horizontal="center" vertical="top" wrapText="1"/>
    </xf>
    <xf numFmtId="0" fontId="115" fillId="0" borderId="0" xfId="57" applyFont="1" applyFill="1" applyBorder="1" applyAlignment="1">
      <alignment vertical="top" wrapText="1"/>
      <protection/>
    </xf>
    <xf numFmtId="201" fontId="115" fillId="0" borderId="0" xfId="0" applyNumberFormat="1" applyFont="1" applyFill="1" applyBorder="1" applyAlignment="1">
      <alignment vertical="top" wrapText="1"/>
    </xf>
    <xf numFmtId="0" fontId="126" fillId="0" borderId="0" xfId="57" applyFont="1" applyFill="1" applyAlignment="1">
      <alignment vertical="top"/>
      <protection/>
    </xf>
    <xf numFmtId="0" fontId="115" fillId="0" borderId="0" xfId="57" applyFont="1" applyFill="1" applyAlignment="1">
      <alignment vertical="top" wrapText="1"/>
      <protection/>
    </xf>
    <xf numFmtId="2" fontId="115" fillId="0" borderId="0" xfId="0" applyNumberFormat="1" applyFont="1" applyFill="1" applyBorder="1" applyAlignment="1">
      <alignment vertical="top"/>
    </xf>
    <xf numFmtId="200" fontId="115" fillId="0" borderId="0" xfId="0" applyNumberFormat="1" applyFont="1" applyFill="1" applyBorder="1" applyAlignment="1">
      <alignment horizontal="left" vertical="top" wrapText="1"/>
    </xf>
    <xf numFmtId="0" fontId="115" fillId="0" borderId="0" xfId="57" applyFont="1" applyFill="1" applyAlignment="1">
      <alignment vertical="top"/>
      <protection/>
    </xf>
    <xf numFmtId="200" fontId="115" fillId="0" borderId="0" xfId="0" applyNumberFormat="1" applyFont="1" applyFill="1" applyBorder="1" applyAlignment="1">
      <alignment horizontal="left" vertical="top"/>
    </xf>
    <xf numFmtId="0" fontId="115" fillId="0" borderId="0" xfId="0" applyFont="1" applyFill="1" applyBorder="1" applyAlignment="1">
      <alignment horizontal="justify" vertical="top" wrapText="1"/>
    </xf>
    <xf numFmtId="0" fontId="115" fillId="0" borderId="0" xfId="0" applyFont="1" applyBorder="1" applyAlignment="1">
      <alignment horizontal="justify" vertical="top"/>
    </xf>
    <xf numFmtId="0" fontId="127" fillId="0" borderId="0" xfId="0" applyFont="1" applyAlignment="1">
      <alignment vertical="top"/>
    </xf>
    <xf numFmtId="0" fontId="128" fillId="0" borderId="0" xfId="0" applyFont="1" applyBorder="1" applyAlignment="1">
      <alignment horizontal="left" vertical="top"/>
    </xf>
    <xf numFmtId="200" fontId="124" fillId="0" borderId="0" xfId="0" applyNumberFormat="1" applyFont="1" applyBorder="1" applyAlignment="1">
      <alignment horizontal="left" vertical="top"/>
    </xf>
    <xf numFmtId="200" fontId="114" fillId="0" borderId="0" xfId="0" applyNumberFormat="1" applyFont="1" applyAlignment="1">
      <alignment horizontal="center" vertical="top"/>
    </xf>
    <xf numFmtId="0" fontId="129" fillId="0" borderId="0" xfId="0" applyFont="1" applyBorder="1" applyAlignment="1">
      <alignment vertical="top"/>
    </xf>
    <xf numFmtId="200" fontId="115" fillId="15" borderId="0" xfId="0" applyNumberFormat="1" applyFont="1" applyFill="1" applyBorder="1" applyAlignment="1">
      <alignment horizontal="center" vertical="top" wrapText="1"/>
    </xf>
    <xf numFmtId="0" fontId="114" fillId="15" borderId="0" xfId="0" applyFont="1" applyFill="1" applyBorder="1" applyAlignment="1">
      <alignment horizontal="left" vertical="top" wrapText="1"/>
    </xf>
    <xf numFmtId="200" fontId="115" fillId="15" borderId="0" xfId="0" applyNumberFormat="1" applyFont="1" applyFill="1" applyBorder="1" applyAlignment="1">
      <alignment horizontal="center" vertical="top"/>
    </xf>
    <xf numFmtId="0" fontId="115" fillId="0" borderId="0" xfId="0" applyNumberFormat="1" applyFont="1" applyFill="1" applyBorder="1" applyAlignment="1">
      <alignment horizontal="left" vertical="top" wrapText="1"/>
    </xf>
    <xf numFmtId="0" fontId="125" fillId="0" borderId="0" xfId="0" applyFont="1" applyFill="1" applyBorder="1" applyAlignment="1">
      <alignment vertical="top"/>
    </xf>
    <xf numFmtId="0" fontId="115" fillId="15" borderId="0" xfId="0" applyFont="1" applyFill="1" applyBorder="1" applyAlignment="1">
      <alignment horizontal="left" vertical="top" wrapText="1"/>
    </xf>
    <xf numFmtId="0" fontId="115" fillId="15" borderId="0" xfId="0" applyNumberFormat="1" applyFont="1" applyFill="1" applyBorder="1" applyAlignment="1">
      <alignment horizontal="left" vertical="top" wrapText="1"/>
    </xf>
    <xf numFmtId="0" fontId="115" fillId="15" borderId="0" xfId="0" applyNumberFormat="1" applyFont="1" applyFill="1" applyBorder="1" applyAlignment="1">
      <alignment horizontal="left" vertical="top"/>
    </xf>
    <xf numFmtId="0" fontId="130" fillId="15" borderId="0" xfId="0" applyFont="1" applyFill="1" applyBorder="1" applyAlignment="1">
      <alignment horizontal="left" vertical="top" wrapText="1"/>
    </xf>
    <xf numFmtId="0" fontId="115" fillId="15" borderId="0" xfId="0" applyFont="1" applyFill="1" applyBorder="1" applyAlignment="1">
      <alignment horizontal="left" vertical="top"/>
    </xf>
    <xf numFmtId="0" fontId="124" fillId="15" borderId="0" xfId="0" applyFont="1" applyFill="1" applyBorder="1" applyAlignment="1">
      <alignment vertical="top"/>
    </xf>
    <xf numFmtId="0" fontId="124" fillId="15" borderId="0" xfId="0" applyFont="1" applyFill="1" applyBorder="1" applyAlignment="1">
      <alignment horizontal="left" vertical="top"/>
    </xf>
    <xf numFmtId="200" fontId="114" fillId="15" borderId="0" xfId="0" applyNumberFormat="1" applyFont="1" applyFill="1" applyBorder="1" applyAlignment="1">
      <alignment horizontal="center" vertical="top" wrapText="1"/>
    </xf>
    <xf numFmtId="0" fontId="114" fillId="15" borderId="0" xfId="0" applyNumberFormat="1" applyFont="1" applyFill="1" applyBorder="1" applyAlignment="1">
      <alignment horizontal="left" vertical="top" wrapText="1"/>
    </xf>
    <xf numFmtId="0" fontId="115" fillId="0" borderId="0" xfId="0" applyNumberFormat="1" applyFont="1" applyFill="1" applyBorder="1" applyAlignment="1">
      <alignment horizontal="left" vertical="top"/>
    </xf>
    <xf numFmtId="0" fontId="131" fillId="15" borderId="0" xfId="0" applyFont="1" applyFill="1" applyBorder="1" applyAlignment="1">
      <alignment horizontal="left" vertical="top"/>
    </xf>
    <xf numFmtId="0" fontId="114" fillId="15" borderId="0" xfId="0" applyFont="1" applyFill="1" applyBorder="1" applyAlignment="1">
      <alignment horizontal="left" vertical="top"/>
    </xf>
    <xf numFmtId="0" fontId="114" fillId="0" borderId="0" xfId="57" applyFont="1" applyFill="1" applyBorder="1" applyAlignment="1">
      <alignment vertical="top" wrapText="1"/>
      <protection/>
    </xf>
    <xf numFmtId="0" fontId="114" fillId="0" borderId="0" xfId="57" applyFont="1" applyBorder="1" applyAlignment="1">
      <alignment vertical="top"/>
      <protection/>
    </xf>
    <xf numFmtId="0" fontId="114" fillId="0" borderId="0" xfId="57" applyFont="1" applyBorder="1" applyAlignment="1">
      <alignment vertical="top" wrapText="1"/>
      <protection/>
    </xf>
    <xf numFmtId="0" fontId="115" fillId="0" borderId="0" xfId="59" applyFont="1" applyBorder="1" applyAlignment="1">
      <alignment vertical="top" wrapText="1"/>
      <protection/>
    </xf>
    <xf numFmtId="167" fontId="114" fillId="0" borderId="0" xfId="58" applyNumberFormat="1" applyFont="1" applyBorder="1" applyAlignment="1">
      <alignment vertical="top"/>
      <protection/>
    </xf>
    <xf numFmtId="167" fontId="114" fillId="0" borderId="0" xfId="58" applyNumberFormat="1" applyFont="1" applyBorder="1" applyAlignment="1">
      <alignment vertical="top" wrapText="1"/>
      <protection/>
    </xf>
    <xf numFmtId="200" fontId="115" fillId="0" borderId="0" xfId="59" applyNumberFormat="1" applyFont="1" applyBorder="1" applyAlignment="1">
      <alignment horizontal="center" vertical="top"/>
      <protection/>
    </xf>
    <xf numFmtId="0" fontId="114" fillId="0" borderId="0" xfId="59" applyFont="1" applyBorder="1" applyAlignment="1">
      <alignment vertical="top" wrapText="1"/>
      <protection/>
    </xf>
    <xf numFmtId="0" fontId="115" fillId="0" borderId="0" xfId="59" applyFont="1" applyBorder="1" applyAlignment="1">
      <alignment vertical="top"/>
      <protection/>
    </xf>
    <xf numFmtId="0" fontId="114" fillId="0" borderId="0" xfId="58" applyFont="1" applyBorder="1" applyAlignment="1">
      <alignment vertical="top" wrapText="1"/>
      <protection/>
    </xf>
    <xf numFmtId="0" fontId="114" fillId="0" borderId="0" xfId="59" applyFont="1" applyBorder="1" applyAlignment="1">
      <alignment vertical="top"/>
      <protection/>
    </xf>
    <xf numFmtId="0" fontId="126" fillId="0" borderId="0" xfId="0" applyFont="1" applyBorder="1" applyAlignment="1">
      <alignment horizontal="left" vertical="top"/>
    </xf>
    <xf numFmtId="0" fontId="121" fillId="0" borderId="0" xfId="0" applyFont="1" applyBorder="1" applyAlignment="1">
      <alignment horizontal="left" vertical="top"/>
    </xf>
    <xf numFmtId="200" fontId="114" fillId="0" borderId="0" xfId="0" applyNumberFormat="1" applyFont="1" applyBorder="1" applyAlignment="1">
      <alignment vertical="top"/>
    </xf>
    <xf numFmtId="0" fontId="132" fillId="0" borderId="0" xfId="0" applyFont="1" applyBorder="1" applyAlignment="1">
      <alignment vertical="top" wrapText="1"/>
    </xf>
    <xf numFmtId="200" fontId="115" fillId="0" borderId="0" xfId="0" applyNumberFormat="1" applyFont="1" applyBorder="1" applyAlignment="1">
      <alignment horizontal="left" vertical="top" wrapText="1"/>
    </xf>
    <xf numFmtId="0" fontId="126" fillId="0" borderId="0" xfId="0" applyFont="1" applyFill="1" applyBorder="1" applyAlignment="1">
      <alignment vertical="top" wrapText="1"/>
    </xf>
    <xf numFmtId="0" fontId="133" fillId="0" borderId="0" xfId="0" applyFont="1" applyBorder="1" applyAlignment="1">
      <alignment vertical="top" wrapText="1"/>
    </xf>
    <xf numFmtId="0" fontId="114" fillId="0" borderId="0" xfId="0" applyFont="1" applyBorder="1" applyAlignment="1">
      <alignment horizontal="center" vertical="top" wrapText="1"/>
    </xf>
    <xf numFmtId="0" fontId="133" fillId="0" borderId="0" xfId="0" applyFont="1" applyBorder="1" applyAlignment="1">
      <alignment horizontal="left" vertical="top" wrapText="1"/>
    </xf>
    <xf numFmtId="0" fontId="128" fillId="0" borderId="0" xfId="57" applyFont="1" applyFill="1" applyBorder="1" applyAlignment="1">
      <alignment vertical="top"/>
      <protection/>
    </xf>
    <xf numFmtId="0" fontId="134" fillId="0" borderId="0" xfId="0" applyFont="1" applyBorder="1" applyAlignment="1">
      <alignment vertical="top"/>
    </xf>
    <xf numFmtId="0" fontId="124" fillId="0" borderId="0" xfId="0" applyFont="1" applyAlignment="1">
      <alignment vertical="top"/>
    </xf>
    <xf numFmtId="0" fontId="115" fillId="0" borderId="0" xfId="0" applyFont="1" applyAlignment="1">
      <alignment vertical="top"/>
    </xf>
    <xf numFmtId="200" fontId="114" fillId="0" borderId="0" xfId="0" applyNumberFormat="1" applyFont="1" applyFill="1" applyBorder="1" applyAlignment="1">
      <alignment horizontal="center" vertical="top" wrapText="1"/>
    </xf>
    <xf numFmtId="0" fontId="135" fillId="0" borderId="0" xfId="0" applyFont="1" applyBorder="1" applyAlignment="1">
      <alignment vertical="top"/>
    </xf>
    <xf numFmtId="0" fontId="136" fillId="0" borderId="0" xfId="0" applyFont="1" applyBorder="1" applyAlignment="1">
      <alignment vertical="top"/>
    </xf>
    <xf numFmtId="200" fontId="137" fillId="0" borderId="0" xfId="0" applyNumberFormat="1" applyFont="1" applyFill="1" applyBorder="1" applyAlignment="1">
      <alignment horizontal="center" vertical="top" wrapText="1"/>
    </xf>
    <xf numFmtId="0" fontId="136" fillId="0" borderId="0" xfId="0" applyFont="1" applyBorder="1" applyAlignment="1">
      <alignment vertical="top" wrapText="1"/>
    </xf>
    <xf numFmtId="200" fontId="137" fillId="0" borderId="0" xfId="0" applyNumberFormat="1" applyFont="1" applyFill="1" applyBorder="1" applyAlignment="1">
      <alignment horizontal="center" vertical="top"/>
    </xf>
    <xf numFmtId="0" fontId="136" fillId="0" borderId="0" xfId="0" applyFont="1" applyBorder="1" applyAlignment="1">
      <alignment horizontal="left" vertical="top" wrapText="1"/>
    </xf>
    <xf numFmtId="0" fontId="137" fillId="0" borderId="0" xfId="0" applyFont="1" applyFill="1" applyBorder="1" applyAlignment="1">
      <alignment horizontal="center" vertical="top"/>
    </xf>
    <xf numFmtId="0" fontId="136" fillId="0" borderId="0" xfId="0" applyFont="1" applyBorder="1" applyAlignment="1">
      <alignment horizontal="left" vertical="top"/>
    </xf>
    <xf numFmtId="0" fontId="138" fillId="0" borderId="0" xfId="0" applyFont="1" applyBorder="1" applyAlignment="1">
      <alignment horizontal="left" vertical="top"/>
    </xf>
    <xf numFmtId="0" fontId="139" fillId="0" borderId="0" xfId="0" applyFont="1" applyBorder="1" applyAlignment="1">
      <alignment vertical="top"/>
    </xf>
    <xf numFmtId="0" fontId="140" fillId="0" borderId="0" xfId="0" applyFont="1" applyBorder="1" applyAlignment="1">
      <alignment vertical="top"/>
    </xf>
    <xf numFmtId="0" fontId="141" fillId="0" borderId="0" xfId="0" applyFont="1" applyFill="1" applyBorder="1" applyAlignment="1">
      <alignment vertical="top"/>
    </xf>
    <xf numFmtId="200" fontId="137" fillId="0" borderId="0" xfId="0" applyNumberFormat="1" applyFont="1" applyBorder="1" applyAlignment="1">
      <alignment horizontal="center" vertical="top" wrapText="1"/>
    </xf>
    <xf numFmtId="0" fontId="137" fillId="0" borderId="0" xfId="0" applyFont="1" applyBorder="1" applyAlignment="1">
      <alignment vertical="top" wrapText="1"/>
    </xf>
    <xf numFmtId="200" fontId="137" fillId="0" borderId="0" xfId="0" applyNumberFormat="1" applyFont="1" applyBorder="1" applyAlignment="1">
      <alignment horizontal="center" vertical="top"/>
    </xf>
    <xf numFmtId="0" fontId="137" fillId="0" borderId="0" xfId="0" applyFont="1" applyBorder="1" applyAlignment="1">
      <alignment vertical="top"/>
    </xf>
    <xf numFmtId="0" fontId="138" fillId="0" borderId="0" xfId="0" applyFont="1" applyBorder="1" applyAlignment="1">
      <alignment vertical="top"/>
    </xf>
    <xf numFmtId="0" fontId="141" fillId="0" borderId="0" xfId="0" applyFont="1" applyFill="1" applyBorder="1" applyAlignment="1">
      <alignment vertical="top" wrapText="1"/>
    </xf>
    <xf numFmtId="0" fontId="0" fillId="0" borderId="0" xfId="0" applyBorder="1" applyAlignment="1">
      <alignment vertical="top" wrapText="1"/>
    </xf>
    <xf numFmtId="0" fontId="28" fillId="0" borderId="0" xfId="0" applyFont="1" applyBorder="1" applyAlignment="1">
      <alignment vertical="top"/>
    </xf>
    <xf numFmtId="0" fontId="2" fillId="0" borderId="0" xfId="0" applyFont="1" applyFill="1" applyBorder="1" applyAlignment="1">
      <alignment horizontal="left" vertical="top" indent="42"/>
    </xf>
    <xf numFmtId="0" fontId="7" fillId="0" borderId="0" xfId="0" applyFont="1" applyFill="1" applyBorder="1" applyAlignment="1">
      <alignment/>
    </xf>
    <xf numFmtId="0" fontId="4" fillId="0" borderId="0" xfId="0" applyFont="1" applyFill="1" applyBorder="1" applyAlignment="1">
      <alignment horizontal="center" vertical="top"/>
    </xf>
    <xf numFmtId="0" fontId="8" fillId="0" borderId="0" xfId="0" applyFont="1" applyFill="1" applyBorder="1" applyAlignment="1">
      <alignment horizontal="right" vertical="top"/>
    </xf>
    <xf numFmtId="0" fontId="8" fillId="0" borderId="0" xfId="0" applyFont="1" applyFill="1" applyBorder="1" applyAlignment="1">
      <alignment horizontal="center" vertical="top"/>
    </xf>
    <xf numFmtId="0" fontId="8" fillId="0" borderId="10" xfId="0" applyFont="1" applyFill="1" applyBorder="1" applyAlignment="1">
      <alignment horizontal="center" vertical="top" wrapText="1"/>
    </xf>
    <xf numFmtId="0" fontId="7" fillId="0" borderId="0"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3" fillId="0" borderId="15" xfId="0" applyFont="1" applyFill="1" applyBorder="1" applyAlignment="1">
      <alignment horizontal="center" vertical="top" wrapText="1"/>
    </xf>
    <xf numFmtId="0" fontId="7" fillId="0" borderId="0" xfId="0" applyFont="1" applyFill="1" applyBorder="1" applyAlignment="1">
      <alignment vertical="center"/>
    </xf>
    <xf numFmtId="0" fontId="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2" fillId="0" borderId="16" xfId="0" applyFont="1" applyFill="1" applyBorder="1" applyAlignment="1">
      <alignment horizontal="center" vertical="top" wrapText="1"/>
    </xf>
    <xf numFmtId="0" fontId="7" fillId="0" borderId="0" xfId="0" applyFont="1" applyFill="1" applyBorder="1" applyAlignment="1">
      <alignment/>
    </xf>
    <xf numFmtId="0" fontId="8" fillId="0" borderId="0" xfId="0" applyFont="1" applyFill="1" applyBorder="1" applyAlignment="1">
      <alignment vertical="top" wrapText="1"/>
    </xf>
    <xf numFmtId="0" fontId="6" fillId="0" borderId="0" xfId="0" applyFont="1" applyBorder="1" applyAlignment="1">
      <alignment horizontal="left" vertical="top" wrapText="1"/>
    </xf>
    <xf numFmtId="200" fontId="66" fillId="0" borderId="0" xfId="0" applyNumberFormat="1" applyFont="1" applyBorder="1" applyAlignment="1">
      <alignment horizontal="center" vertical="top"/>
    </xf>
    <xf numFmtId="0" fontId="66" fillId="0" borderId="0" xfId="0" applyFont="1" applyFill="1" applyBorder="1" applyAlignment="1">
      <alignment horizontal="left" vertical="top"/>
    </xf>
    <xf numFmtId="0" fontId="67" fillId="0" borderId="0" xfId="0" applyFont="1" applyFill="1" applyBorder="1" applyAlignment="1">
      <alignment horizontal="left" vertical="top"/>
    </xf>
    <xf numFmtId="0" fontId="68" fillId="0" borderId="0" xfId="0" applyFont="1" applyFill="1" applyBorder="1" applyAlignment="1">
      <alignment horizontal="left" vertical="top"/>
    </xf>
    <xf numFmtId="0" fontId="37" fillId="0" borderId="0" xfId="0" applyFont="1" applyFill="1" applyBorder="1" applyAlignment="1">
      <alignment vertical="top" wrapText="1"/>
    </xf>
    <xf numFmtId="0" fontId="33" fillId="0" borderId="0" xfId="0" applyFont="1" applyFill="1" applyBorder="1" applyAlignment="1">
      <alignment vertical="top"/>
    </xf>
    <xf numFmtId="0" fontId="37" fillId="0" borderId="0" xfId="0" applyFont="1" applyFill="1" applyBorder="1" applyAlignment="1">
      <alignment vertical="top"/>
    </xf>
    <xf numFmtId="0" fontId="69"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8" fillId="0" borderId="0" xfId="0" applyFont="1" applyFill="1" applyBorder="1" applyAlignment="1">
      <alignment vertical="top"/>
    </xf>
    <xf numFmtId="0" fontId="71" fillId="0" borderId="0" xfId="0" applyFont="1" applyFill="1" applyBorder="1" applyAlignment="1">
      <alignment vertical="top"/>
    </xf>
    <xf numFmtId="0" fontId="71" fillId="0" borderId="0" xfId="0" applyFont="1" applyFill="1" applyBorder="1" applyAlignment="1">
      <alignment/>
    </xf>
    <xf numFmtId="0" fontId="68" fillId="0" borderId="17" xfId="0" applyFont="1" applyFill="1" applyBorder="1" applyAlignment="1">
      <alignment vertical="top" wrapText="1"/>
    </xf>
    <xf numFmtId="0" fontId="68" fillId="0" borderId="16" xfId="0" applyFont="1" applyFill="1" applyBorder="1" applyAlignment="1">
      <alignment horizontal="center" vertical="top" wrapText="1"/>
    </xf>
    <xf numFmtId="0" fontId="71" fillId="0" borderId="0" xfId="0" applyFont="1" applyFill="1" applyBorder="1" applyAlignment="1">
      <alignment/>
    </xf>
    <xf numFmtId="0" fontId="2" fillId="0" borderId="17" xfId="0" applyFont="1" applyFill="1" applyBorder="1" applyAlignment="1">
      <alignment vertical="top" wrapText="1"/>
    </xf>
    <xf numFmtId="0" fontId="53" fillId="0" borderId="0" xfId="0" applyFont="1" applyFill="1" applyBorder="1" applyAlignment="1">
      <alignment horizontal="left" vertical="top"/>
    </xf>
    <xf numFmtId="0" fontId="51" fillId="0" borderId="0" xfId="0" applyFont="1" applyFill="1" applyBorder="1" applyAlignment="1">
      <alignment vertical="top"/>
    </xf>
    <xf numFmtId="0" fontId="66" fillId="0" borderId="0" xfId="0" applyFont="1" applyBorder="1" applyAlignment="1">
      <alignment horizontal="left" vertical="top" wrapText="1"/>
    </xf>
    <xf numFmtId="0" fontId="2" fillId="0" borderId="0" xfId="0" applyFont="1" applyFill="1" applyBorder="1" applyAlignment="1">
      <alignment vertical="top" wrapText="1"/>
    </xf>
    <xf numFmtId="0" fontId="7" fillId="0" borderId="0" xfId="0" applyFont="1" applyFill="1" applyBorder="1" applyAlignment="1">
      <alignment wrapText="1"/>
    </xf>
    <xf numFmtId="0" fontId="6" fillId="0" borderId="0" xfId="0" applyFont="1" applyFill="1" applyBorder="1" applyAlignment="1">
      <alignment horizontal="left" vertical="top" wrapText="1"/>
    </xf>
    <xf numFmtId="0" fontId="3" fillId="0" borderId="17" xfId="0" applyFont="1" applyFill="1" applyBorder="1" applyAlignment="1">
      <alignment horizontal="center" vertical="top"/>
    </xf>
    <xf numFmtId="0" fontId="8" fillId="0" borderId="16" xfId="0" applyFont="1" applyFill="1" applyBorder="1" applyAlignment="1">
      <alignment horizontal="center" vertical="top" wrapText="1"/>
    </xf>
    <xf numFmtId="200" fontId="8" fillId="0" borderId="0" xfId="0" applyNumberFormat="1" applyFont="1" applyFill="1" applyBorder="1" applyAlignment="1">
      <alignment vertical="top"/>
    </xf>
    <xf numFmtId="200" fontId="7" fillId="0" borderId="0" xfId="0" applyNumberFormat="1" applyFont="1" applyFill="1" applyBorder="1" applyAlignment="1">
      <alignment horizontal="left" vertical="top"/>
    </xf>
    <xf numFmtId="0" fontId="33" fillId="0" borderId="0" xfId="0" applyFont="1" applyFill="1" applyBorder="1" applyAlignment="1">
      <alignment horizontal="center" vertical="top"/>
    </xf>
    <xf numFmtId="200" fontId="7" fillId="0" borderId="0" xfId="0" applyNumberFormat="1" applyFont="1" applyFill="1" applyBorder="1" applyAlignment="1">
      <alignment horizontal="center" vertical="top"/>
    </xf>
    <xf numFmtId="0" fontId="8" fillId="0" borderId="0" xfId="0" applyFont="1" applyFill="1" applyBorder="1" applyAlignment="1">
      <alignment horizontal="center" vertical="center"/>
    </xf>
    <xf numFmtId="0" fontId="3" fillId="0" borderId="0" xfId="0" applyFont="1" applyFill="1" applyBorder="1" applyAlignment="1">
      <alignment vertical="center"/>
    </xf>
    <xf numFmtId="0" fontId="73" fillId="0" borderId="17" xfId="0" applyFont="1" applyFill="1" applyBorder="1" applyAlignment="1">
      <alignment vertical="top" wrapText="1"/>
    </xf>
    <xf numFmtId="0" fontId="4" fillId="0" borderId="16" xfId="0" applyFont="1" applyFill="1" applyBorder="1" applyAlignment="1">
      <alignment horizontal="center" vertical="top" wrapText="1"/>
    </xf>
    <xf numFmtId="0" fontId="5" fillId="0" borderId="0" xfId="0" applyFont="1" applyFill="1" applyBorder="1" applyAlignment="1">
      <alignment/>
    </xf>
    <xf numFmtId="200" fontId="3" fillId="0" borderId="0" xfId="0" applyNumberFormat="1" applyFont="1" applyFill="1" applyBorder="1" applyAlignment="1">
      <alignment vertical="top"/>
    </xf>
    <xf numFmtId="0" fontId="7" fillId="0" borderId="0" xfId="0" applyFont="1" applyFill="1" applyBorder="1" applyAlignment="1">
      <alignment horizontal="left" vertical="top"/>
    </xf>
    <xf numFmtId="0" fontId="2" fillId="0" borderId="0" xfId="0" applyFont="1" applyFill="1" applyBorder="1" applyAlignment="1">
      <alignment horizontal="center" vertical="top"/>
    </xf>
    <xf numFmtId="200" fontId="7" fillId="0" borderId="0" xfId="0" applyNumberFormat="1" applyFont="1" applyFill="1" applyBorder="1" applyAlignment="1">
      <alignment vertical="top"/>
    </xf>
    <xf numFmtId="0" fontId="3" fillId="0" borderId="0" xfId="0" applyFont="1" applyAlignment="1">
      <alignment horizontal="center" vertical="top"/>
    </xf>
    <xf numFmtId="0" fontId="142" fillId="0" borderId="0" xfId="0" applyFont="1" applyAlignment="1">
      <alignment horizontal="center"/>
    </xf>
    <xf numFmtId="0" fontId="143" fillId="0" borderId="0" xfId="0" applyFont="1" applyAlignment="1">
      <alignment/>
    </xf>
    <xf numFmtId="0" fontId="4" fillId="0" borderId="0" xfId="0" applyFont="1" applyAlignment="1">
      <alignment horizontal="center" vertical="top"/>
    </xf>
    <xf numFmtId="0" fontId="8" fillId="0" borderId="0" xfId="0" applyFont="1" applyAlignment="1">
      <alignment horizontal="left" vertical="top"/>
    </xf>
    <xf numFmtId="0" fontId="74" fillId="0" borderId="0" xfId="0" applyFont="1" applyAlignment="1">
      <alignment horizontal="left" vertical="top"/>
    </xf>
    <xf numFmtId="0" fontId="75" fillId="0" borderId="0" xfId="0" applyFont="1" applyAlignment="1">
      <alignment horizontal="center" vertical="top"/>
    </xf>
    <xf numFmtId="0" fontId="74" fillId="0" borderId="0" xfId="0" applyFont="1" applyAlignment="1">
      <alignment vertical="top"/>
    </xf>
    <xf numFmtId="0" fontId="75" fillId="0" borderId="10" xfId="0" applyFont="1" applyBorder="1" applyAlignment="1">
      <alignment horizontal="center" vertical="top"/>
    </xf>
    <xf numFmtId="0" fontId="75" fillId="0" borderId="15" xfId="0" applyFont="1" applyBorder="1" applyAlignment="1">
      <alignment horizontal="center" vertical="top"/>
    </xf>
    <xf numFmtId="0" fontId="75" fillId="0" borderId="11" xfId="0" applyFont="1" applyBorder="1" applyAlignment="1">
      <alignment horizontal="center" vertical="top"/>
    </xf>
    <xf numFmtId="200" fontId="75" fillId="0" borderId="14" xfId="0" applyNumberFormat="1" applyFont="1" applyBorder="1" applyAlignment="1">
      <alignment horizontal="center" vertical="top"/>
    </xf>
    <xf numFmtId="0" fontId="75" fillId="0" borderId="14" xfId="0" applyFont="1" applyBorder="1" applyAlignment="1">
      <alignment horizontal="center" vertical="top"/>
    </xf>
    <xf numFmtId="0" fontId="1" fillId="0" borderId="0" xfId="0" applyFont="1" applyAlignment="1">
      <alignment vertical="top"/>
    </xf>
    <xf numFmtId="0" fontId="67" fillId="0" borderId="15" xfId="0" applyFont="1" applyBorder="1" applyAlignment="1">
      <alignment vertical="top"/>
    </xf>
    <xf numFmtId="0" fontId="76" fillId="0" borderId="15" xfId="0" applyFont="1" applyBorder="1" applyAlignment="1">
      <alignment horizontal="left" vertical="top"/>
    </xf>
    <xf numFmtId="1" fontId="76" fillId="0" borderId="15" xfId="0" applyNumberFormat="1" applyFont="1" applyBorder="1" applyAlignment="1">
      <alignment horizontal="center" vertical="top" wrapText="1"/>
    </xf>
    <xf numFmtId="1" fontId="5" fillId="0" borderId="15" xfId="0" applyNumberFormat="1" applyFont="1" applyFill="1" applyBorder="1" applyAlignment="1">
      <alignment horizontal="center" vertical="top"/>
    </xf>
    <xf numFmtId="0" fontId="68" fillId="0" borderId="15" xfId="0" applyFont="1" applyBorder="1" applyAlignment="1">
      <alignment horizontal="left" vertical="top"/>
    </xf>
    <xf numFmtId="0" fontId="7" fillId="0" borderId="15" xfId="0" applyFont="1" applyFill="1" applyBorder="1" applyAlignment="1">
      <alignment horizontal="left" vertical="top"/>
    </xf>
    <xf numFmtId="0" fontId="7" fillId="0" borderId="15" xfId="0" applyFont="1" applyFill="1" applyBorder="1" applyAlignment="1">
      <alignment horizontal="center" vertical="top"/>
    </xf>
    <xf numFmtId="0" fontId="7" fillId="0" borderId="0" xfId="0" applyFont="1" applyFill="1" applyAlignment="1">
      <alignment vertical="top"/>
    </xf>
    <xf numFmtId="0" fontId="7" fillId="0" borderId="0" xfId="0" applyFont="1" applyAlignment="1">
      <alignment vertical="top"/>
    </xf>
    <xf numFmtId="1" fontId="7" fillId="0" borderId="15" xfId="0" applyNumberFormat="1" applyFont="1" applyFill="1" applyBorder="1" applyAlignment="1">
      <alignment horizontal="center" vertical="top"/>
    </xf>
    <xf numFmtId="200" fontId="3" fillId="0" borderId="15" xfId="0" applyNumberFormat="1" applyFont="1" applyBorder="1" applyAlignment="1">
      <alignment horizontal="center" vertical="top"/>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9" fillId="15" borderId="15" xfId="0" applyFont="1" applyFill="1" applyBorder="1" applyAlignment="1">
      <alignment horizontal="center" vertical="top" wrapText="1"/>
    </xf>
    <xf numFmtId="0" fontId="26" fillId="0" borderId="15" xfId="0" applyFont="1" applyBorder="1" applyAlignment="1">
      <alignment horizontal="center" vertical="top" wrapText="1"/>
    </xf>
    <xf numFmtId="0" fontId="26" fillId="15" borderId="15" xfId="0" applyFont="1" applyFill="1" applyBorder="1" applyAlignment="1">
      <alignment horizontal="left" vertical="top" wrapText="1"/>
    </xf>
    <xf numFmtId="0" fontId="26" fillId="15" borderId="15" xfId="0" applyFont="1" applyFill="1" applyBorder="1" applyAlignment="1">
      <alignment horizontal="center" vertical="top" wrapText="1"/>
    </xf>
    <xf numFmtId="0" fontId="3" fillId="15" borderId="15" xfId="0" applyFont="1" applyFill="1" applyBorder="1" applyAlignment="1">
      <alignment horizontal="center" vertical="top" wrapText="1"/>
    </xf>
    <xf numFmtId="0" fontId="51" fillId="0" borderId="15" xfId="0" applyFont="1" applyBorder="1" applyAlignment="1">
      <alignment horizontal="center" vertical="top"/>
    </xf>
    <xf numFmtId="205" fontId="26" fillId="0" borderId="15" xfId="0" applyNumberFormat="1" applyFont="1" applyBorder="1" applyAlignment="1">
      <alignment horizontal="center" vertical="top" wrapText="1"/>
    </xf>
    <xf numFmtId="0" fontId="6" fillId="0" borderId="15" xfId="0" applyFont="1" applyBorder="1" applyAlignment="1">
      <alignment horizontal="center" vertical="top" wrapText="1"/>
    </xf>
    <xf numFmtId="0" fontId="6" fillId="0" borderId="15" xfId="0" applyFont="1" applyBorder="1" applyAlignment="1">
      <alignment horizontal="center" vertical="top"/>
    </xf>
    <xf numFmtId="0" fontId="3" fillId="0" borderId="15" xfId="0" applyFont="1" applyFill="1" applyBorder="1" applyAlignment="1">
      <alignment horizontal="left" vertical="top" wrapText="1"/>
    </xf>
    <xf numFmtId="0" fontId="39" fillId="0" borderId="15" xfId="0" applyFont="1" applyBorder="1" applyAlignment="1">
      <alignment horizontal="center" vertical="top" wrapText="1"/>
    </xf>
    <xf numFmtId="0" fontId="35" fillId="15" borderId="15" xfId="0" applyFont="1" applyFill="1" applyBorder="1" applyAlignment="1">
      <alignment horizontal="left" vertical="top" wrapText="1"/>
    </xf>
    <xf numFmtId="0" fontId="78" fillId="0" borderId="15" xfId="0" applyFont="1" applyBorder="1" applyAlignment="1">
      <alignment horizontal="center" vertical="top" wrapText="1"/>
    </xf>
    <xf numFmtId="0" fontId="33" fillId="0" borderId="15" xfId="0" applyFont="1" applyBorder="1" applyAlignment="1">
      <alignment horizontal="center" vertical="top" wrapText="1"/>
    </xf>
    <xf numFmtId="0" fontId="35" fillId="0" borderId="15" xfId="0" applyFont="1" applyBorder="1" applyAlignment="1">
      <alignment horizontal="center" vertical="top" wrapText="1"/>
    </xf>
    <xf numFmtId="200" fontId="6" fillId="0" borderId="15" xfId="0" applyNumberFormat="1" applyFont="1" applyBorder="1" applyAlignment="1">
      <alignment horizontal="center" vertical="top"/>
    </xf>
    <xf numFmtId="0" fontId="3" fillId="0" borderId="15" xfId="0" applyFont="1" applyBorder="1" applyAlignment="1">
      <alignment horizontal="center" vertical="top"/>
    </xf>
    <xf numFmtId="0" fontId="40" fillId="0" borderId="15" xfId="0" applyFont="1" applyFill="1" applyBorder="1" applyAlignment="1">
      <alignment horizontal="center" vertical="top" wrapText="1"/>
    </xf>
    <xf numFmtId="0" fontId="42" fillId="0" borderId="15" xfId="0" applyFont="1" applyBorder="1" applyAlignment="1">
      <alignment horizontal="center" vertical="top"/>
    </xf>
    <xf numFmtId="0" fontId="3" fillId="0" borderId="15" xfId="0" applyFont="1" applyBorder="1" applyAlignment="1">
      <alignment horizontal="center" vertical="top" wrapText="1"/>
    </xf>
    <xf numFmtId="200" fontId="3" fillId="0" borderId="15" xfId="0" applyNumberFormat="1" applyFont="1" applyBorder="1" applyAlignment="1">
      <alignment horizontal="center" vertical="top" wrapText="1"/>
    </xf>
    <xf numFmtId="0" fontId="40" fillId="0" borderId="15" xfId="0" applyFont="1" applyBorder="1" applyAlignment="1">
      <alignment vertical="top" wrapText="1"/>
    </xf>
    <xf numFmtId="205" fontId="3" fillId="0" borderId="15" xfId="0" applyNumberFormat="1" applyFont="1" applyBorder="1" applyAlignment="1">
      <alignment horizontal="center" vertical="top" wrapText="1"/>
    </xf>
    <xf numFmtId="0" fontId="40" fillId="0" borderId="15" xfId="0" applyFont="1" applyBorder="1" applyAlignment="1">
      <alignment horizontal="center" vertical="top" wrapText="1"/>
    </xf>
    <xf numFmtId="0" fontId="6" fillId="0" borderId="15" xfId="0" applyFont="1" applyBorder="1" applyAlignment="1">
      <alignment horizontal="left" vertical="top" wrapText="1"/>
    </xf>
    <xf numFmtId="205" fontId="3" fillId="0" borderId="15" xfId="0" applyNumberFormat="1" applyFont="1" applyFill="1" applyBorder="1" applyAlignment="1">
      <alignment horizontal="center" vertical="top" wrapText="1"/>
    </xf>
    <xf numFmtId="201" fontId="6" fillId="0" borderId="15" xfId="0" applyNumberFormat="1" applyFont="1" applyBorder="1" applyAlignment="1">
      <alignment horizontal="left" vertical="top" wrapText="1"/>
    </xf>
    <xf numFmtId="201" fontId="81" fillId="0" borderId="15" xfId="0" applyNumberFormat="1" applyFont="1" applyBorder="1" applyAlignment="1">
      <alignment horizontal="center" vertical="top" wrapText="1"/>
    </xf>
    <xf numFmtId="201" fontId="72" fillId="0" borderId="15" xfId="0" applyNumberFormat="1" applyFont="1" applyBorder="1" applyAlignment="1">
      <alignment horizontal="center" vertical="top" wrapText="1"/>
    </xf>
    <xf numFmtId="0" fontId="1" fillId="0" borderId="15" xfId="0" applyFont="1" applyBorder="1" applyAlignment="1">
      <alignment horizontal="center" vertical="top" wrapText="1"/>
    </xf>
    <xf numFmtId="201" fontId="81" fillId="0" borderId="15" xfId="0" applyNumberFormat="1" applyFont="1" applyBorder="1" applyAlignment="1">
      <alignment horizontal="left" vertical="top" wrapText="1"/>
    </xf>
    <xf numFmtId="0" fontId="64" fillId="0" borderId="15" xfId="0" applyFont="1" applyBorder="1" applyAlignment="1">
      <alignment horizontal="center" vertical="top" wrapText="1"/>
    </xf>
    <xf numFmtId="0" fontId="29" fillId="15" borderId="15" xfId="0" applyFont="1" applyFill="1" applyBorder="1" applyAlignment="1">
      <alignment horizontal="left" vertical="top" wrapText="1"/>
    </xf>
    <xf numFmtId="0" fontId="78" fillId="0" borderId="15" xfId="0" applyFont="1" applyBorder="1" applyAlignment="1">
      <alignment horizontal="left" vertical="top" wrapText="1"/>
    </xf>
    <xf numFmtId="201" fontId="6" fillId="0" borderId="15" xfId="0" applyNumberFormat="1" applyFont="1" applyBorder="1" applyAlignment="1">
      <alignment horizontal="center" vertical="top" wrapText="1"/>
    </xf>
    <xf numFmtId="2" fontId="6" fillId="0" borderId="15" xfId="0" applyNumberFormat="1" applyFont="1" applyBorder="1" applyAlignment="1">
      <alignment horizontal="center" vertical="top" wrapText="1"/>
    </xf>
    <xf numFmtId="0" fontId="35" fillId="0" borderId="15" xfId="0" applyFont="1" applyFill="1" applyBorder="1" applyAlignment="1">
      <alignment horizontal="left" vertical="top" wrapText="1"/>
    </xf>
    <xf numFmtId="0" fontId="29" fillId="0" borderId="15" xfId="0" applyFont="1" applyBorder="1" applyAlignment="1">
      <alignment horizontal="left" vertical="top" wrapText="1"/>
    </xf>
    <xf numFmtId="0" fontId="29" fillId="0" borderId="15" xfId="0" applyFont="1" applyBorder="1" applyAlignment="1">
      <alignment horizontal="center" vertical="top" wrapText="1"/>
    </xf>
    <xf numFmtId="1" fontId="38" fillId="0" borderId="15" xfId="0" applyNumberFormat="1" applyFont="1" applyBorder="1" applyAlignment="1">
      <alignment horizontal="left" vertical="top" wrapText="1"/>
    </xf>
    <xf numFmtId="205" fontId="6" fillId="0" borderId="15" xfId="0" applyNumberFormat="1" applyFont="1" applyBorder="1" applyAlignment="1">
      <alignment horizontal="center" vertical="top" wrapText="1"/>
    </xf>
    <xf numFmtId="200" fontId="38" fillId="0" borderId="15" xfId="0" applyNumberFormat="1" applyFont="1" applyBorder="1" applyAlignment="1">
      <alignment horizontal="center" vertical="top"/>
    </xf>
    <xf numFmtId="2" fontId="33" fillId="0" borderId="15" xfId="0" applyNumberFormat="1" applyFont="1" applyBorder="1" applyAlignment="1">
      <alignment horizontal="center" vertical="top"/>
    </xf>
    <xf numFmtId="200" fontId="38" fillId="0" borderId="15" xfId="0" applyNumberFormat="1" applyFont="1" applyBorder="1" applyAlignment="1">
      <alignment horizontal="left" vertical="top"/>
    </xf>
    <xf numFmtId="200" fontId="38" fillId="0" borderId="15" xfId="0" applyNumberFormat="1" applyFont="1" applyBorder="1" applyAlignment="1">
      <alignment horizontal="center" vertical="top" wrapText="1"/>
    </xf>
    <xf numFmtId="1" fontId="38" fillId="0" borderId="15" xfId="0" applyNumberFormat="1" applyFont="1" applyBorder="1" applyAlignment="1">
      <alignment horizontal="center" vertical="top" wrapText="1"/>
    </xf>
    <xf numFmtId="1" fontId="26" fillId="0" borderId="15" xfId="0" applyNumberFormat="1" applyFont="1" applyFill="1" applyBorder="1" applyAlignment="1">
      <alignment horizontal="center" vertical="top" wrapText="1"/>
    </xf>
    <xf numFmtId="1" fontId="33" fillId="0" borderId="15" xfId="0" applyNumberFormat="1" applyFont="1" applyBorder="1" applyAlignment="1">
      <alignment horizontal="center" vertical="top"/>
    </xf>
    <xf numFmtId="0" fontId="26" fillId="0" borderId="15" xfId="0" applyFont="1" applyBorder="1" applyAlignment="1">
      <alignment horizontal="center" vertical="top"/>
    </xf>
    <xf numFmtId="0" fontId="26" fillId="0" borderId="15" xfId="0" applyFont="1" applyFill="1" applyBorder="1" applyAlignment="1">
      <alignment horizontal="center" vertical="top"/>
    </xf>
    <xf numFmtId="0" fontId="40" fillId="0" borderId="15" xfId="0" applyFont="1" applyFill="1" applyBorder="1" applyAlignment="1">
      <alignment horizontal="left" vertical="top" wrapText="1"/>
    </xf>
    <xf numFmtId="2" fontId="26" fillId="15" borderId="15" xfId="0" applyNumberFormat="1" applyFont="1" applyFill="1" applyBorder="1" applyAlignment="1">
      <alignment horizontal="center" vertical="top" wrapText="1"/>
    </xf>
    <xf numFmtId="2" fontId="26" fillId="15" borderId="15" xfId="0" applyNumberFormat="1" applyFont="1" applyFill="1" applyBorder="1" applyAlignment="1">
      <alignment horizontal="left" vertical="top" wrapText="1"/>
    </xf>
    <xf numFmtId="0" fontId="42" fillId="0" borderId="15"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top" wrapText="1"/>
    </xf>
    <xf numFmtId="0" fontId="40" fillId="0" borderId="11" xfId="0" applyFont="1" applyBorder="1" applyAlignment="1">
      <alignment vertical="top" wrapText="1"/>
    </xf>
    <xf numFmtId="0" fontId="42" fillId="0" borderId="11" xfId="0" applyFont="1" applyBorder="1" applyAlignment="1">
      <alignment vertical="top"/>
    </xf>
    <xf numFmtId="0" fontId="26" fillId="0" borderId="11" xfId="0" applyFont="1" applyFill="1" applyBorder="1" applyAlignment="1">
      <alignment horizontal="center" vertical="top" wrapText="1"/>
    </xf>
    <xf numFmtId="0" fontId="3" fillId="0" borderId="11" xfId="0" applyFont="1" applyBorder="1" applyAlignment="1">
      <alignment vertical="top"/>
    </xf>
    <xf numFmtId="0" fontId="38" fillId="0" borderId="15" xfId="0" applyFont="1" applyBorder="1" applyAlignment="1">
      <alignment horizontal="left" vertical="top" wrapText="1"/>
    </xf>
    <xf numFmtId="2" fontId="33" fillId="0" borderId="15" xfId="0" applyNumberFormat="1" applyFont="1" applyBorder="1" applyAlignment="1">
      <alignment horizontal="center" vertical="top" wrapText="1"/>
    </xf>
    <xf numFmtId="0" fontId="38" fillId="0" borderId="15" xfId="0" applyFont="1" applyBorder="1" applyAlignment="1">
      <alignment horizontal="center" vertical="top" wrapText="1"/>
    </xf>
    <xf numFmtId="0" fontId="38" fillId="0" borderId="15" xfId="0" applyFont="1" applyBorder="1" applyAlignment="1">
      <alignment horizontal="center" vertical="top"/>
    </xf>
    <xf numFmtId="2" fontId="3" fillId="0" borderId="15" xfId="0" applyNumberFormat="1" applyFont="1" applyFill="1" applyBorder="1" applyAlignment="1">
      <alignment horizontal="center" vertical="top" wrapText="1"/>
    </xf>
    <xf numFmtId="0" fontId="28" fillId="0" borderId="15" xfId="0" applyFont="1" applyFill="1" applyBorder="1" applyAlignment="1">
      <alignment vertical="top"/>
    </xf>
    <xf numFmtId="0" fontId="28" fillId="0" borderId="15" xfId="0" applyFont="1" applyFill="1" applyBorder="1" applyAlignment="1">
      <alignment horizontal="left" vertical="top" wrapText="1"/>
    </xf>
    <xf numFmtId="2" fontId="3" fillId="0" borderId="15" xfId="0" applyNumberFormat="1" applyFont="1" applyBorder="1" applyAlignment="1">
      <alignment horizontal="center" vertical="top"/>
    </xf>
    <xf numFmtId="0" fontId="26" fillId="0" borderId="0" xfId="0" applyFont="1" applyAlignment="1">
      <alignment vertical="top"/>
    </xf>
    <xf numFmtId="0" fontId="28" fillId="15" borderId="15" xfId="0" applyFont="1" applyFill="1" applyBorder="1" applyAlignment="1">
      <alignment vertical="top"/>
    </xf>
    <xf numFmtId="0" fontId="26" fillId="0" borderId="15" xfId="0" applyFont="1" applyFill="1" applyBorder="1" applyAlignment="1">
      <alignment horizontal="left"/>
    </xf>
    <xf numFmtId="2" fontId="3" fillId="0" borderId="15" xfId="0" applyNumberFormat="1" applyFont="1" applyFill="1" applyBorder="1" applyAlignment="1">
      <alignment horizontal="center"/>
    </xf>
    <xf numFmtId="0" fontId="26" fillId="0" borderId="15" xfId="0" applyFont="1" applyFill="1" applyBorder="1" applyAlignment="1">
      <alignment horizontal="center"/>
    </xf>
    <xf numFmtId="0" fontId="26" fillId="0" borderId="0" xfId="0" applyFont="1" applyFill="1" applyAlignment="1">
      <alignment/>
    </xf>
    <xf numFmtId="200" fontId="26" fillId="0" borderId="15" xfId="0" applyNumberFormat="1" applyFont="1" applyFill="1" applyBorder="1" applyAlignment="1">
      <alignment horizontal="center" vertical="top" wrapText="1"/>
    </xf>
    <xf numFmtId="200" fontId="26" fillId="0" borderId="15" xfId="0" applyNumberFormat="1" applyFont="1" applyFill="1" applyBorder="1" applyAlignment="1">
      <alignment horizontal="center" vertical="top"/>
    </xf>
    <xf numFmtId="0" fontId="38" fillId="0" borderId="15" xfId="0" applyFont="1" applyBorder="1" applyAlignment="1">
      <alignment horizontal="center"/>
    </xf>
    <xf numFmtId="0" fontId="38" fillId="0" borderId="0" xfId="0" applyFont="1" applyAlignment="1">
      <alignment/>
    </xf>
    <xf numFmtId="172" fontId="3" fillId="0" borderId="15" xfId="0" applyNumberFormat="1" applyFont="1" applyFill="1" applyBorder="1" applyAlignment="1">
      <alignment horizontal="center" vertical="top" wrapText="1"/>
    </xf>
    <xf numFmtId="0" fontId="37" fillId="0" borderId="15" xfId="0" applyFont="1" applyBorder="1" applyAlignment="1">
      <alignment/>
    </xf>
    <xf numFmtId="0" fontId="38" fillId="0" borderId="15" xfId="0" applyFont="1" applyBorder="1" applyAlignment="1">
      <alignment horizontal="left"/>
    </xf>
    <xf numFmtId="0" fontId="33" fillId="0" borderId="15" xfId="0" applyFont="1" applyBorder="1" applyAlignment="1">
      <alignment horizontal="left" vertical="top" wrapText="1"/>
    </xf>
    <xf numFmtId="205" fontId="33" fillId="0" borderId="15" xfId="0" applyNumberFormat="1" applyFont="1" applyBorder="1" applyAlignment="1">
      <alignment horizontal="center" vertical="top" wrapText="1"/>
    </xf>
    <xf numFmtId="0" fontId="43" fillId="0" borderId="15" xfId="0" applyFont="1" applyBorder="1" applyAlignment="1">
      <alignment horizontal="center" vertical="top" wrapText="1"/>
    </xf>
    <xf numFmtId="0" fontId="28" fillId="0" borderId="15" xfId="0" applyFont="1" applyBorder="1" applyAlignment="1">
      <alignment/>
    </xf>
    <xf numFmtId="0" fontId="4" fillId="0" borderId="15" xfId="0" applyFont="1" applyBorder="1" applyAlignment="1">
      <alignment horizontal="left" vertical="top"/>
    </xf>
    <xf numFmtId="0" fontId="47" fillId="0" borderId="15" xfId="0" applyFont="1" applyFill="1" applyBorder="1" applyAlignment="1">
      <alignment horizontal="left" vertical="top" wrapText="1"/>
    </xf>
    <xf numFmtId="0" fontId="47" fillId="0" borderId="15" xfId="0" applyFont="1" applyBorder="1" applyAlignment="1">
      <alignment horizontal="center" vertical="top" wrapText="1"/>
    </xf>
    <xf numFmtId="200" fontId="83" fillId="0" borderId="15" xfId="0" applyNumberFormat="1" applyFont="1" applyBorder="1" applyAlignment="1">
      <alignment horizontal="center" vertical="top"/>
    </xf>
    <xf numFmtId="0" fontId="47" fillId="0" borderId="15" xfId="0" applyFont="1" applyFill="1" applyBorder="1" applyAlignment="1">
      <alignment horizontal="center" vertical="top" wrapText="1"/>
    </xf>
    <xf numFmtId="0" fontId="83" fillId="0" borderId="15" xfId="0" applyFont="1" applyBorder="1" applyAlignment="1">
      <alignment horizontal="center" vertical="top"/>
    </xf>
    <xf numFmtId="0" fontId="6" fillId="0" borderId="15" xfId="0" applyFont="1" applyFill="1" applyBorder="1" applyAlignment="1">
      <alignment horizontal="left" vertical="top" wrapText="1"/>
    </xf>
    <xf numFmtId="0" fontId="32" fillId="0" borderId="15" xfId="0" applyFont="1" applyFill="1" applyBorder="1" applyAlignment="1">
      <alignment horizontal="center" vertical="top" wrapText="1"/>
    </xf>
    <xf numFmtId="0" fontId="0" fillId="0" borderId="0" xfId="0" applyAlignment="1">
      <alignment vertical="top"/>
    </xf>
    <xf numFmtId="0" fontId="42" fillId="0" borderId="15" xfId="0" applyFont="1" applyFill="1" applyBorder="1" applyAlignment="1">
      <alignment horizontal="center" vertical="top" wrapText="1"/>
    </xf>
    <xf numFmtId="0" fontId="84" fillId="0" borderId="15" xfId="0" applyFont="1" applyFill="1" applyBorder="1" applyAlignment="1">
      <alignment horizontal="center" vertical="top" wrapText="1"/>
    </xf>
    <xf numFmtId="200" fontId="29" fillId="15" borderId="15" xfId="0" applyNumberFormat="1" applyFont="1" applyFill="1" applyBorder="1" applyAlignment="1">
      <alignment horizontal="center" vertical="top"/>
    </xf>
    <xf numFmtId="200" fontId="7" fillId="0" borderId="0" xfId="0" applyNumberFormat="1" applyFont="1" applyAlignment="1">
      <alignment vertical="top"/>
    </xf>
    <xf numFmtId="0" fontId="42" fillId="0" borderId="15" xfId="0" applyFont="1" applyFill="1" applyBorder="1" applyAlignment="1">
      <alignment horizontal="center" vertical="top"/>
    </xf>
    <xf numFmtId="0" fontId="84" fillId="0" borderId="15" xfId="0" applyFont="1" applyFill="1" applyBorder="1" applyAlignment="1">
      <alignment horizontal="center" vertical="top"/>
    </xf>
    <xf numFmtId="2" fontId="26" fillId="0" borderId="15" xfId="58" applyNumberFormat="1" applyFont="1" applyBorder="1" applyAlignment="1">
      <alignment horizontal="center" vertical="top"/>
      <protection/>
    </xf>
    <xf numFmtId="164" fontId="38" fillId="0" borderId="15" xfId="0" applyNumberFormat="1" applyFont="1" applyBorder="1" applyAlignment="1">
      <alignment horizontal="center" vertical="top" wrapText="1"/>
    </xf>
    <xf numFmtId="200" fontId="43" fillId="0" borderId="15" xfId="0" applyNumberFormat="1" applyFont="1" applyBorder="1" applyAlignment="1">
      <alignment horizontal="center" vertical="top" wrapText="1"/>
    </xf>
    <xf numFmtId="217" fontId="78" fillId="0" borderId="15" xfId="0" applyNumberFormat="1" applyFont="1" applyBorder="1" applyAlignment="1">
      <alignment horizontal="center" vertical="top" wrapText="1"/>
    </xf>
    <xf numFmtId="167" fontId="29" fillId="0" borderId="15" xfId="57" applyNumberFormat="1" applyFont="1" applyBorder="1" applyAlignment="1">
      <alignment horizontal="center" vertical="top"/>
      <protection/>
    </xf>
    <xf numFmtId="0" fontId="26" fillId="0" borderId="15" xfId="58" applyFont="1" applyBorder="1" applyAlignment="1">
      <alignment horizontal="center" vertical="top" wrapText="1"/>
      <protection/>
    </xf>
    <xf numFmtId="205" fontId="3" fillId="0" borderId="15" xfId="0" applyNumberFormat="1" applyFont="1" applyBorder="1" applyAlignment="1">
      <alignment horizontal="center" vertical="top"/>
    </xf>
    <xf numFmtId="0" fontId="29" fillId="0" borderId="15" xfId="0" applyFont="1" applyFill="1" applyBorder="1" applyAlignment="1">
      <alignment horizontal="left" vertical="top" wrapText="1"/>
    </xf>
    <xf numFmtId="201" fontId="26" fillId="0" borderId="15" xfId="0" applyNumberFormat="1" applyFont="1" applyBorder="1" applyAlignment="1">
      <alignment horizontal="center" vertical="top" wrapText="1"/>
    </xf>
    <xf numFmtId="0" fontId="29" fillId="0" borderId="15" xfId="0" applyFont="1" applyBorder="1" applyAlignment="1">
      <alignment vertical="top" wrapText="1"/>
    </xf>
    <xf numFmtId="201" fontId="29" fillId="0" borderId="15" xfId="0" applyNumberFormat="1" applyFont="1" applyBorder="1" applyAlignment="1">
      <alignment horizontal="center" vertical="top" wrapText="1"/>
    </xf>
    <xf numFmtId="201" fontId="3" fillId="0" borderId="15" xfId="0" applyNumberFormat="1" applyFont="1" applyBorder="1" applyAlignment="1">
      <alignment horizontal="center" vertical="top" wrapText="1"/>
    </xf>
    <xf numFmtId="0" fontId="63" fillId="0" borderId="15" xfId="0" applyFont="1" applyBorder="1" applyAlignment="1">
      <alignment horizontal="center" vertical="top" wrapText="1"/>
    </xf>
    <xf numFmtId="0" fontId="6" fillId="0" borderId="15" xfId="0" applyFont="1" applyFill="1" applyBorder="1" applyAlignment="1">
      <alignment horizontal="center" vertical="top"/>
    </xf>
    <xf numFmtId="0" fontId="28" fillId="0" borderId="15" xfId="57" applyFont="1" applyFill="1" applyBorder="1" applyAlignment="1">
      <alignment vertical="top"/>
      <protection/>
    </xf>
    <xf numFmtId="0" fontId="26" fillId="0" borderId="15" xfId="0" applyFont="1" applyBorder="1" applyAlignment="1">
      <alignment horizontal="left" vertical="top"/>
    </xf>
    <xf numFmtId="0" fontId="28" fillId="0" borderId="15" xfId="0" applyFont="1" applyBorder="1" applyAlignment="1">
      <alignment horizontal="left" vertical="top"/>
    </xf>
    <xf numFmtId="200" fontId="26" fillId="0" borderId="15" xfId="0" applyNumberFormat="1" applyFont="1" applyBorder="1" applyAlignment="1">
      <alignment horizontal="center" vertical="top"/>
    </xf>
    <xf numFmtId="0" fontId="85" fillId="0" borderId="15" xfId="0" applyFont="1" applyBorder="1" applyAlignment="1">
      <alignment horizontal="center" vertical="top" wrapText="1"/>
    </xf>
    <xf numFmtId="0" fontId="38" fillId="0" borderId="15" xfId="0" applyFont="1" applyBorder="1" applyAlignment="1">
      <alignment horizontal="left" vertical="top"/>
    </xf>
    <xf numFmtId="0" fontId="28" fillId="0" borderId="15" xfId="0" applyFont="1" applyBorder="1" applyAlignment="1">
      <alignment vertical="top"/>
    </xf>
    <xf numFmtId="0" fontId="28" fillId="0" borderId="15" xfId="0" applyFont="1" applyBorder="1" applyAlignment="1">
      <alignment horizontal="center" vertical="top"/>
    </xf>
    <xf numFmtId="200" fontId="3" fillId="0" borderId="11" xfId="0" applyNumberFormat="1" applyFont="1" applyBorder="1" applyAlignment="1">
      <alignment horizontal="center" vertical="top"/>
    </xf>
    <xf numFmtId="0" fontId="40" fillId="0" borderId="11" xfId="0" applyFont="1" applyFill="1" applyBorder="1" applyAlignment="1">
      <alignment horizontal="left" vertical="top" wrapText="1"/>
    </xf>
    <xf numFmtId="0" fontId="29" fillId="0" borderId="11" xfId="0" applyFont="1" applyBorder="1" applyAlignment="1">
      <alignment horizontal="center" vertical="top" wrapText="1"/>
    </xf>
    <xf numFmtId="0" fontId="142" fillId="0" borderId="0" xfId="0" applyFont="1" applyAlignment="1">
      <alignment horizontal="left" indent="7"/>
    </xf>
    <xf numFmtId="0" fontId="143" fillId="0" borderId="14" xfId="0" applyFont="1" applyBorder="1" applyAlignment="1">
      <alignment horizontal="center" vertical="top" wrapText="1"/>
    </xf>
    <xf numFmtId="200" fontId="143" fillId="0" borderId="10" xfId="0" applyNumberFormat="1" applyFont="1" applyBorder="1" applyAlignment="1">
      <alignment horizontal="center" vertical="top" wrapText="1"/>
    </xf>
    <xf numFmtId="0" fontId="143" fillId="0" borderId="18" xfId="0" applyFont="1" applyBorder="1" applyAlignment="1">
      <alignment/>
    </xf>
    <xf numFmtId="0" fontId="0" fillId="0" borderId="0" xfId="0" applyBorder="1" applyAlignment="1">
      <alignment/>
    </xf>
    <xf numFmtId="0" fontId="0" fillId="0" borderId="19" xfId="0" applyBorder="1" applyAlignment="1">
      <alignment/>
    </xf>
    <xf numFmtId="0" fontId="143" fillId="0" borderId="13" xfId="0" applyFont="1" applyBorder="1" applyAlignment="1">
      <alignment/>
    </xf>
    <xf numFmtId="0" fontId="0" fillId="0" borderId="20" xfId="0" applyBorder="1" applyAlignment="1">
      <alignment/>
    </xf>
    <xf numFmtId="200" fontId="144" fillId="0" borderId="14" xfId="0" applyNumberFormat="1" applyFont="1" applyBorder="1" applyAlignment="1">
      <alignment horizontal="center" vertical="top" wrapText="1"/>
    </xf>
    <xf numFmtId="0" fontId="145" fillId="0" borderId="14" xfId="0" applyFont="1" applyBorder="1" applyAlignment="1">
      <alignment vertical="top" wrapText="1"/>
    </xf>
    <xf numFmtId="0" fontId="145" fillId="0" borderId="14" xfId="0" applyFont="1" applyBorder="1" applyAlignment="1">
      <alignment horizontal="center" vertical="top" wrapText="1"/>
    </xf>
    <xf numFmtId="0" fontId="145" fillId="0" borderId="14" xfId="0" applyFont="1" applyBorder="1" applyAlignment="1">
      <alignment vertical="top"/>
    </xf>
    <xf numFmtId="0" fontId="146" fillId="0" borderId="0" xfId="0" applyFont="1" applyAlignment="1">
      <alignment vertical="top"/>
    </xf>
    <xf numFmtId="0" fontId="146" fillId="0" borderId="10" xfId="0" applyFont="1" applyBorder="1" applyAlignment="1">
      <alignment vertical="top"/>
    </xf>
    <xf numFmtId="0" fontId="143" fillId="0" borderId="13" xfId="0" applyFont="1" applyBorder="1" applyAlignment="1">
      <alignment/>
    </xf>
    <xf numFmtId="0" fontId="143" fillId="0" borderId="21" xfId="0" applyFont="1" applyBorder="1" applyAlignment="1">
      <alignment/>
    </xf>
    <xf numFmtId="0" fontId="146" fillId="0" borderId="21" xfId="0" applyFont="1" applyBorder="1" applyAlignment="1">
      <alignment vertical="top"/>
    </xf>
    <xf numFmtId="0" fontId="146" fillId="0" borderId="0" xfId="0" applyFont="1" applyBorder="1" applyAlignment="1">
      <alignment vertical="top"/>
    </xf>
    <xf numFmtId="0" fontId="146" fillId="0" borderId="11" xfId="0" applyFont="1" applyBorder="1" applyAlignment="1">
      <alignment vertical="top"/>
    </xf>
    <xf numFmtId="0" fontId="144" fillId="0" borderId="14" xfId="0" applyFont="1" applyBorder="1" applyAlignment="1">
      <alignment horizontal="center" vertical="top" wrapText="1"/>
    </xf>
    <xf numFmtId="0" fontId="143" fillId="0" borderId="12" xfId="0" applyFont="1" applyBorder="1" applyAlignment="1">
      <alignment/>
    </xf>
    <xf numFmtId="0" fontId="0" fillId="0" borderId="22" xfId="0" applyBorder="1" applyAlignment="1">
      <alignment/>
    </xf>
    <xf numFmtId="0" fontId="147" fillId="0" borderId="14" xfId="0" applyFont="1" applyBorder="1" applyAlignment="1">
      <alignment vertical="top" wrapText="1"/>
    </xf>
    <xf numFmtId="0" fontId="148" fillId="0" borderId="14" xfId="0" applyFont="1" applyBorder="1" applyAlignment="1">
      <alignment vertical="top" wrapText="1"/>
    </xf>
    <xf numFmtId="0" fontId="149" fillId="0" borderId="0" xfId="0" applyFont="1" applyAlignment="1">
      <alignment/>
    </xf>
    <xf numFmtId="0" fontId="144" fillId="0" borderId="10" xfId="0" applyFont="1" applyBorder="1" applyAlignment="1">
      <alignment horizontal="center" vertical="top" wrapText="1"/>
    </xf>
    <xf numFmtId="0" fontId="147" fillId="0" borderId="10" xfId="0" applyFont="1" applyBorder="1" applyAlignment="1">
      <alignment vertical="top" wrapText="1"/>
    </xf>
    <xf numFmtId="0" fontId="145" fillId="0" borderId="10" xfId="0" applyFont="1" applyBorder="1" applyAlignment="1">
      <alignment horizontal="center" vertical="top" wrapText="1"/>
    </xf>
    <xf numFmtId="0" fontId="148" fillId="0" borderId="10" xfId="0" applyFont="1" applyBorder="1" applyAlignment="1">
      <alignment vertical="top" wrapText="1"/>
    </xf>
    <xf numFmtId="0" fontId="145" fillId="0" borderId="10" xfId="0" applyFont="1" applyBorder="1" applyAlignment="1">
      <alignment vertical="top" wrapText="1"/>
    </xf>
    <xf numFmtId="200" fontId="143" fillId="0" borderId="23" xfId="0" applyNumberFormat="1" applyFont="1" applyBorder="1" applyAlignment="1">
      <alignment horizontal="center" vertical="top" wrapText="1"/>
    </xf>
    <xf numFmtId="200" fontId="143" fillId="0" borderId="22" xfId="0" applyNumberFormat="1" applyFont="1" applyBorder="1" applyAlignment="1">
      <alignment horizontal="center" vertical="top" wrapText="1"/>
    </xf>
    <xf numFmtId="0" fontId="0" fillId="0" borderId="21" xfId="0" applyBorder="1" applyAlignment="1">
      <alignment/>
    </xf>
    <xf numFmtId="0" fontId="144" fillId="0" borderId="11" xfId="0" applyFont="1" applyBorder="1" applyAlignment="1">
      <alignment horizontal="center" vertical="top" wrapText="1"/>
    </xf>
    <xf numFmtId="0" fontId="147" fillId="0" borderId="11" xfId="0" applyFont="1" applyBorder="1" applyAlignment="1">
      <alignment vertical="top" wrapText="1"/>
    </xf>
    <xf numFmtId="0" fontId="145" fillId="0" borderId="11" xfId="0" applyFont="1" applyBorder="1" applyAlignment="1">
      <alignment horizontal="center" vertical="top" wrapText="1"/>
    </xf>
    <xf numFmtId="0" fontId="148" fillId="0" borderId="11" xfId="0" applyFont="1" applyBorder="1" applyAlignment="1">
      <alignment vertical="top" wrapText="1"/>
    </xf>
    <xf numFmtId="0" fontId="145" fillId="0" borderId="11" xfId="0" applyFont="1" applyBorder="1" applyAlignment="1">
      <alignment vertical="top" wrapText="1"/>
    </xf>
    <xf numFmtId="0" fontId="143" fillId="0" borderId="17" xfId="0" applyFont="1" applyBorder="1" applyAlignment="1">
      <alignment/>
    </xf>
    <xf numFmtId="0" fontId="0" fillId="0" borderId="16" xfId="0" applyBorder="1" applyAlignment="1">
      <alignment/>
    </xf>
    <xf numFmtId="200" fontId="145" fillId="0" borderId="14" xfId="0" applyNumberFormat="1" applyFont="1" applyBorder="1" applyAlignment="1">
      <alignment horizontal="center" vertical="top" wrapText="1"/>
    </xf>
    <xf numFmtId="0" fontId="150" fillId="0" borderId="14" xfId="0" applyFont="1" applyBorder="1" applyAlignment="1">
      <alignment horizontal="justify" vertical="top" wrapText="1"/>
    </xf>
    <xf numFmtId="0" fontId="151" fillId="0" borderId="14" xfId="0" applyFont="1" applyBorder="1" applyAlignment="1">
      <alignment horizontal="center" vertical="top" wrapText="1"/>
    </xf>
    <xf numFmtId="0" fontId="152" fillId="0" borderId="14" xfId="0" applyFont="1" applyBorder="1" applyAlignment="1">
      <alignment horizontal="center" wrapText="1"/>
    </xf>
    <xf numFmtId="0" fontId="152" fillId="0" borderId="14" xfId="0" applyFont="1" applyBorder="1" applyAlignment="1">
      <alignment wrapText="1"/>
    </xf>
    <xf numFmtId="0" fontId="153" fillId="0" borderId="14" xfId="0" applyFont="1" applyBorder="1" applyAlignment="1">
      <alignment vertical="top" wrapText="1"/>
    </xf>
    <xf numFmtId="0" fontId="145" fillId="0" borderId="14" xfId="0" applyFont="1" applyBorder="1" applyAlignment="1">
      <alignment horizontal="left" vertical="top" wrapText="1"/>
    </xf>
    <xf numFmtId="0" fontId="151" fillId="0" borderId="14" xfId="0" applyFont="1" applyBorder="1" applyAlignment="1">
      <alignment horizontal="justify" vertical="top" wrapText="1"/>
    </xf>
    <xf numFmtId="0" fontId="150" fillId="0" borderId="14" xfId="0" applyFont="1" applyBorder="1" applyAlignment="1">
      <alignment horizontal="left" vertical="top" wrapText="1"/>
    </xf>
    <xf numFmtId="0" fontId="0" fillId="0" borderId="0" xfId="0" applyFont="1" applyAlignment="1">
      <alignment/>
    </xf>
    <xf numFmtId="0" fontId="144" fillId="0" borderId="14" xfId="0" applyFont="1" applyBorder="1" applyAlignment="1">
      <alignment vertical="top" wrapText="1"/>
    </xf>
    <xf numFmtId="200" fontId="145" fillId="0" borderId="10" xfId="0" applyNumberFormat="1" applyFont="1" applyBorder="1" applyAlignment="1">
      <alignment horizontal="center" vertical="top" wrapText="1"/>
    </xf>
    <xf numFmtId="0" fontId="150" fillId="0" borderId="10" xfId="0" applyFont="1" applyBorder="1" applyAlignment="1">
      <alignment horizontal="left" vertical="top" wrapText="1"/>
    </xf>
    <xf numFmtId="0" fontId="152" fillId="0" borderId="10" xfId="0" applyFont="1" applyBorder="1" applyAlignment="1">
      <alignment wrapText="1"/>
    </xf>
    <xf numFmtId="0" fontId="154" fillId="0" borderId="15" xfId="0" applyFont="1" applyBorder="1" applyAlignment="1">
      <alignment horizontal="left" vertical="top" wrapText="1"/>
    </xf>
    <xf numFmtId="0" fontId="0" fillId="0" borderId="23" xfId="0" applyBorder="1" applyAlignment="1">
      <alignment/>
    </xf>
    <xf numFmtId="200" fontId="144" fillId="0" borderId="11" xfId="0" applyNumberFormat="1" applyFont="1" applyBorder="1" applyAlignment="1">
      <alignment horizontal="center" vertical="top" wrapText="1"/>
    </xf>
    <xf numFmtId="0" fontId="29" fillId="0" borderId="11" xfId="0" applyFont="1" applyBorder="1" applyAlignment="1">
      <alignment horizontal="left" vertical="top" wrapText="1"/>
    </xf>
    <xf numFmtId="0" fontId="29" fillId="0" borderId="14" xfId="0" applyFont="1" applyBorder="1" applyAlignment="1">
      <alignment horizontal="left" vertical="top" wrapText="1"/>
    </xf>
    <xf numFmtId="0" fontId="155" fillId="0" borderId="14" xfId="0" applyFont="1" applyBorder="1" applyAlignment="1">
      <alignment wrapText="1"/>
    </xf>
    <xf numFmtId="200" fontId="143" fillId="0" borderId="0" xfId="0" applyNumberFormat="1" applyFont="1" applyBorder="1" applyAlignment="1">
      <alignment horizontal="center" vertical="top" wrapText="1"/>
    </xf>
    <xf numFmtId="200" fontId="143" fillId="0" borderId="19" xfId="0" applyNumberFormat="1" applyFont="1" applyBorder="1" applyAlignment="1">
      <alignment horizontal="center" vertical="top" wrapText="1"/>
    </xf>
    <xf numFmtId="200" fontId="143" fillId="0" borderId="20" xfId="0" applyNumberFormat="1" applyFont="1" applyBorder="1" applyAlignment="1">
      <alignment horizontal="center" vertical="top" wrapText="1"/>
    </xf>
    <xf numFmtId="0" fontId="148" fillId="0" borderId="14" xfId="0" applyFont="1" applyBorder="1" applyAlignment="1">
      <alignment horizontal="center" vertical="top" wrapText="1"/>
    </xf>
    <xf numFmtId="0" fontId="145" fillId="0" borderId="14" xfId="0" applyFont="1" applyBorder="1" applyAlignment="1">
      <alignment horizontal="center" wrapText="1"/>
    </xf>
    <xf numFmtId="0" fontId="145" fillId="0" borderId="14" xfId="0" applyFont="1" applyBorder="1" applyAlignment="1">
      <alignment wrapText="1"/>
    </xf>
    <xf numFmtId="0" fontId="156" fillId="0" borderId="14" xfId="0" applyFont="1" applyBorder="1" applyAlignment="1">
      <alignment horizontal="center" vertical="top" wrapText="1"/>
    </xf>
    <xf numFmtId="0" fontId="157" fillId="0" borderId="0" xfId="0" applyFont="1" applyAlignment="1">
      <alignment/>
    </xf>
    <xf numFmtId="0" fontId="158" fillId="0" borderId="0" xfId="0" applyFont="1" applyAlignment="1">
      <alignment/>
    </xf>
    <xf numFmtId="0" fontId="36" fillId="0" borderId="0" xfId="0" applyFont="1" applyAlignment="1">
      <alignment horizontal="center" vertical="top"/>
    </xf>
    <xf numFmtId="0" fontId="27"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159" fillId="0" borderId="0" xfId="0" applyFont="1" applyAlignment="1">
      <alignment horizontal="center" vertical="top"/>
    </xf>
    <xf numFmtId="0" fontId="128" fillId="0" borderId="0" xfId="0" applyFont="1" applyFill="1" applyBorder="1" applyAlignment="1">
      <alignment horizontal="left" vertical="top" wrapText="1"/>
    </xf>
    <xf numFmtId="0" fontId="128" fillId="0" borderId="0" xfId="0" applyFont="1" applyBorder="1" applyAlignment="1">
      <alignment horizontal="left" vertical="top" wrapText="1"/>
    </xf>
    <xf numFmtId="0" fontId="33" fillId="0" borderId="15" xfId="0" applyFont="1" applyBorder="1" applyAlignment="1">
      <alignment horizontal="center" vertical="top" wrapText="1"/>
    </xf>
    <xf numFmtId="0" fontId="38" fillId="0" borderId="15" xfId="0" applyFont="1" applyBorder="1" applyAlignment="1">
      <alignment horizontal="center"/>
    </xf>
    <xf numFmtId="0" fontId="4" fillId="0" borderId="0" xfId="0" applyFont="1" applyAlignment="1">
      <alignment horizontal="center" vertical="top"/>
    </xf>
    <xf numFmtId="0" fontId="8" fillId="0" borderId="15" xfId="0" applyFont="1" applyBorder="1" applyAlignment="1">
      <alignment vertical="top" wrapText="1"/>
    </xf>
    <xf numFmtId="0" fontId="79" fillId="0" borderId="15" xfId="0" applyFont="1" applyBorder="1" applyAlignment="1">
      <alignment vertical="top" wrapText="1"/>
    </xf>
    <xf numFmtId="200" fontId="38" fillId="0" borderId="15" xfId="0" applyNumberFormat="1" applyFont="1" applyBorder="1" applyAlignment="1">
      <alignment horizontal="center" vertical="top"/>
    </xf>
    <xf numFmtId="0" fontId="33" fillId="0" borderId="15" xfId="0" applyFont="1" applyBorder="1" applyAlignment="1">
      <alignment horizontal="left" vertical="top" wrapText="1"/>
    </xf>
    <xf numFmtId="0" fontId="8" fillId="0" borderId="0" xfId="0" applyFont="1" applyFill="1" applyBorder="1" applyAlignment="1">
      <alignment horizontal="center" vertical="center"/>
    </xf>
    <xf numFmtId="0" fontId="2" fillId="0" borderId="17" xfId="0" applyFont="1" applyFill="1" applyBorder="1" applyAlignment="1">
      <alignment horizontal="center" vertical="top" wrapText="1"/>
    </xf>
    <xf numFmtId="0" fontId="2" fillId="0" borderId="16" xfId="0" applyFont="1" applyFill="1" applyBorder="1" applyAlignment="1">
      <alignment horizontal="center" vertical="top" wrapText="1"/>
    </xf>
    <xf numFmtId="0" fontId="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160" fillId="0" borderId="0" xfId="0" applyFont="1" applyAlignment="1">
      <alignment horizontal="center"/>
    </xf>
    <xf numFmtId="0" fontId="161" fillId="0" borderId="0" xfId="0" applyFont="1" applyAlignment="1">
      <alignment horizontal="center"/>
    </xf>
    <xf numFmtId="0" fontId="143" fillId="0" borderId="14" xfId="0" applyFont="1" applyBorder="1" applyAlignment="1">
      <alignment horizontal="center" vertical="top" wrapText="1"/>
    </xf>
    <xf numFmtId="0" fontId="143" fillId="0" borderId="10" xfId="0" applyFont="1" applyBorder="1" applyAlignment="1">
      <alignment horizontal="center" vertical="top" wrapText="1"/>
    </xf>
    <xf numFmtId="0" fontId="143" fillId="0" borderId="11" xfId="0" applyFont="1" applyBorder="1" applyAlignment="1">
      <alignment horizontal="center" vertical="top" wrapText="1"/>
    </xf>
    <xf numFmtId="0" fontId="145" fillId="0" borderId="14" xfId="0" applyFont="1" applyBorder="1" applyAlignment="1">
      <alignment vertical="top" wrapText="1"/>
    </xf>
    <xf numFmtId="0" fontId="143" fillId="0" borderId="12" xfId="0" applyFont="1" applyBorder="1" applyAlignment="1">
      <alignment horizontal="left"/>
    </xf>
    <xf numFmtId="0" fontId="143" fillId="0" borderId="23" xfId="0" applyFont="1" applyBorder="1" applyAlignment="1">
      <alignment horizontal="left"/>
    </xf>
    <xf numFmtId="0" fontId="143" fillId="0" borderId="17" xfId="0" applyFont="1" applyBorder="1" applyAlignment="1">
      <alignment horizontal="center" vertical="top" wrapText="1"/>
    </xf>
    <xf numFmtId="0" fontId="143" fillId="0" borderId="24" xfId="0" applyFont="1" applyBorder="1" applyAlignment="1">
      <alignment horizontal="center" vertical="top" wrapText="1"/>
    </xf>
    <xf numFmtId="0" fontId="143" fillId="0" borderId="16" xfId="0" applyFont="1" applyBorder="1" applyAlignment="1">
      <alignment horizontal="center" vertical="top" wrapText="1"/>
    </xf>
    <xf numFmtId="0" fontId="144" fillId="0" borderId="10" xfId="0" applyFont="1" applyBorder="1" applyAlignment="1">
      <alignment horizontal="center" vertical="top" wrapText="1"/>
    </xf>
    <xf numFmtId="0" fontId="144" fillId="0" borderId="11" xfId="0" applyFont="1" applyBorder="1" applyAlignment="1">
      <alignment horizontal="center" vertical="top" wrapText="1"/>
    </xf>
    <xf numFmtId="0" fontId="145" fillId="0" borderId="14" xfId="0" applyFont="1" applyBorder="1" applyAlignment="1">
      <alignment horizontal="center" vertical="top" wrapText="1"/>
    </xf>
    <xf numFmtId="0" fontId="143" fillId="0" borderId="14" xfId="0" applyFont="1" applyBorder="1" applyAlignment="1">
      <alignment vertical="top" wrapText="1"/>
    </xf>
    <xf numFmtId="0" fontId="145" fillId="0" borderId="14" xfId="0" applyFont="1" applyBorder="1" applyAlignment="1">
      <alignment horizontal="center" wrapText="1"/>
    </xf>
    <xf numFmtId="0" fontId="145" fillId="0" borderId="14"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2"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29"/>
  <sheetViews>
    <sheetView zoomScale="130" zoomScaleNormal="130" zoomScalePageLayoutView="0" workbookViewId="0" topLeftCell="A1697">
      <selection activeCell="B1710" sqref="B1710"/>
    </sheetView>
  </sheetViews>
  <sheetFormatPr defaultColWidth="9.140625" defaultRowHeight="12.75"/>
  <cols>
    <col min="1" max="1" width="6.28125" style="18" customWidth="1"/>
    <col min="2" max="2" width="84.8515625" style="18" customWidth="1"/>
    <col min="3" max="16384" width="9.140625" style="4" customWidth="1"/>
  </cols>
  <sheetData>
    <row r="1" spans="1:2" s="102" customFormat="1" ht="18">
      <c r="A1" s="101"/>
      <c r="B1" s="152"/>
    </row>
    <row r="2" spans="1:2" s="102" customFormat="1" ht="8.25" customHeight="1">
      <c r="A2" s="101"/>
      <c r="B2" s="140"/>
    </row>
    <row r="3" spans="1:2" s="75" customFormat="1" ht="21.75">
      <c r="A3" s="552" t="s">
        <v>379</v>
      </c>
      <c r="B3" s="552"/>
    </row>
    <row r="4" s="75" customFormat="1" ht="16.5">
      <c r="A4" s="107"/>
    </row>
    <row r="5" spans="1:2" s="110" customFormat="1" ht="16.5">
      <c r="A5" s="108" t="s">
        <v>30</v>
      </c>
      <c r="B5" s="109" t="s">
        <v>25</v>
      </c>
    </row>
    <row r="6" spans="1:2" s="110" customFormat="1" ht="16.5">
      <c r="A6" s="111" t="s">
        <v>16</v>
      </c>
      <c r="B6" s="112" t="s">
        <v>4</v>
      </c>
    </row>
    <row r="7" spans="1:2" s="110" customFormat="1" ht="16.5">
      <c r="A7" s="113">
        <v>1</v>
      </c>
      <c r="B7" s="113">
        <v>2</v>
      </c>
    </row>
    <row r="8" spans="1:2" ht="19.5">
      <c r="A8" s="553" t="s">
        <v>11</v>
      </c>
      <c r="B8" s="553"/>
    </row>
    <row r="9" s="102" customFormat="1" ht="18">
      <c r="A9" s="101" t="s">
        <v>818</v>
      </c>
    </row>
    <row r="10" s="102" customFormat="1" ht="18">
      <c r="A10" s="101" t="s">
        <v>44</v>
      </c>
    </row>
    <row r="11" s="102" customFormat="1" ht="18">
      <c r="A11" s="101" t="s">
        <v>7</v>
      </c>
    </row>
    <row r="12" spans="1:2" s="8" customFormat="1" ht="16.5">
      <c r="A12" s="5">
        <v>1</v>
      </c>
      <c r="B12" s="39" t="s">
        <v>1652</v>
      </c>
    </row>
    <row r="13" spans="1:2" s="8" customFormat="1" ht="16.5">
      <c r="A13" s="5">
        <f aca="true" t="shared" si="0" ref="A13:A18">+A12+1</f>
        <v>2</v>
      </c>
      <c r="B13" s="48" t="s">
        <v>819</v>
      </c>
    </row>
    <row r="14" spans="1:2" s="8" customFormat="1" ht="16.5">
      <c r="A14" s="5">
        <f t="shared" si="0"/>
        <v>3</v>
      </c>
      <c r="B14" s="39" t="s">
        <v>820</v>
      </c>
    </row>
    <row r="15" spans="1:2" s="8" customFormat="1" ht="16.5">
      <c r="A15" s="5">
        <f t="shared" si="0"/>
        <v>4</v>
      </c>
      <c r="B15" s="39" t="s">
        <v>821</v>
      </c>
    </row>
    <row r="16" spans="1:2" s="8" customFormat="1" ht="16.5">
      <c r="A16" s="5">
        <f t="shared" si="0"/>
        <v>5</v>
      </c>
      <c r="B16" s="48" t="s">
        <v>1210</v>
      </c>
    </row>
    <row r="17" spans="1:2" s="8" customFormat="1" ht="16.5">
      <c r="A17" s="5">
        <f t="shared" si="0"/>
        <v>6</v>
      </c>
      <c r="B17" s="39" t="s">
        <v>822</v>
      </c>
    </row>
    <row r="18" spans="1:2" s="8" customFormat="1" ht="16.5">
      <c r="A18" s="5">
        <f t="shared" si="0"/>
        <v>7</v>
      </c>
      <c r="B18" s="39" t="s">
        <v>823</v>
      </c>
    </row>
    <row r="19" spans="1:2" s="8" customFormat="1" ht="16.5">
      <c r="A19" s="5">
        <f>+A18+1</f>
        <v>8</v>
      </c>
      <c r="B19" s="78" t="s">
        <v>1519</v>
      </c>
    </row>
    <row r="20" spans="1:2" s="8" customFormat="1" ht="16.5">
      <c r="A20" s="5">
        <f aca="true" t="shared" si="1" ref="A20:A32">+A19+1</f>
        <v>9</v>
      </c>
      <c r="B20" s="79" t="s">
        <v>40</v>
      </c>
    </row>
    <row r="21" spans="1:2" s="8" customFormat="1" ht="16.5">
      <c r="A21" s="5">
        <f t="shared" si="1"/>
        <v>10</v>
      </c>
      <c r="B21" s="78" t="s">
        <v>1350</v>
      </c>
    </row>
    <row r="22" spans="1:2" s="8" customFormat="1" ht="16.5">
      <c r="A22" s="5">
        <f t="shared" si="1"/>
        <v>11</v>
      </c>
      <c r="B22" s="78" t="s">
        <v>1211</v>
      </c>
    </row>
    <row r="23" spans="1:2" s="8" customFormat="1" ht="16.5">
      <c r="A23" s="5">
        <f t="shared" si="1"/>
        <v>12</v>
      </c>
      <c r="B23" s="78" t="s">
        <v>824</v>
      </c>
    </row>
    <row r="24" spans="1:2" s="8" customFormat="1" ht="33">
      <c r="A24" s="5">
        <f t="shared" si="1"/>
        <v>13</v>
      </c>
      <c r="B24" s="39" t="s">
        <v>825</v>
      </c>
    </row>
    <row r="25" spans="1:2" s="8" customFormat="1" ht="16.5">
      <c r="A25" s="5">
        <f>+A24+1</f>
        <v>14</v>
      </c>
      <c r="B25" s="78" t="s">
        <v>826</v>
      </c>
    </row>
    <row r="26" spans="1:2" s="8" customFormat="1" ht="33">
      <c r="A26" s="5">
        <f t="shared" si="1"/>
        <v>15</v>
      </c>
      <c r="B26" s="78" t="s">
        <v>827</v>
      </c>
    </row>
    <row r="27" spans="1:2" s="8" customFormat="1" ht="16.5">
      <c r="A27" s="5">
        <f t="shared" si="1"/>
        <v>16</v>
      </c>
      <c r="B27" s="35" t="s">
        <v>828</v>
      </c>
    </row>
    <row r="28" spans="1:2" s="8" customFormat="1" ht="16.5">
      <c r="A28" s="5">
        <f t="shared" si="1"/>
        <v>17</v>
      </c>
      <c r="B28" s="78" t="s">
        <v>829</v>
      </c>
    </row>
    <row r="29" spans="1:2" s="8" customFormat="1" ht="33">
      <c r="A29" s="5">
        <f t="shared" si="1"/>
        <v>18</v>
      </c>
      <c r="B29" s="78" t="s">
        <v>830</v>
      </c>
    </row>
    <row r="30" spans="1:2" s="8" customFormat="1" ht="16.5">
      <c r="A30" s="5">
        <f t="shared" si="1"/>
        <v>19</v>
      </c>
      <c r="B30" s="78" t="s">
        <v>831</v>
      </c>
    </row>
    <row r="31" spans="1:2" s="8" customFormat="1" ht="33">
      <c r="A31" s="5">
        <f t="shared" si="1"/>
        <v>20</v>
      </c>
      <c r="B31" s="78" t="s">
        <v>832</v>
      </c>
    </row>
    <row r="32" spans="1:2" s="8" customFormat="1" ht="33">
      <c r="A32" s="5">
        <f t="shared" si="1"/>
        <v>21</v>
      </c>
      <c r="B32" s="78" t="s">
        <v>833</v>
      </c>
    </row>
    <row r="33" spans="1:2" s="8" customFormat="1" ht="33">
      <c r="A33" s="5">
        <f>+A32+1</f>
        <v>22</v>
      </c>
      <c r="B33" s="78" t="s">
        <v>834</v>
      </c>
    </row>
    <row r="34" s="102" customFormat="1" ht="18">
      <c r="A34" s="101" t="s">
        <v>17</v>
      </c>
    </row>
    <row r="35" spans="1:2" s="82" customFormat="1" ht="16.5">
      <c r="A35" s="5">
        <f>+A33+1</f>
        <v>23</v>
      </c>
      <c r="B35" s="78" t="s">
        <v>1653</v>
      </c>
    </row>
    <row r="36" s="102" customFormat="1" ht="18">
      <c r="A36" s="101" t="s">
        <v>19</v>
      </c>
    </row>
    <row r="37" spans="1:2" s="120" customFormat="1" ht="19.5">
      <c r="A37" s="5">
        <f>+A35+1</f>
        <v>24</v>
      </c>
      <c r="B37" s="68" t="s">
        <v>835</v>
      </c>
    </row>
    <row r="38" spans="1:2" s="82" customFormat="1" ht="33">
      <c r="A38" s="5">
        <f aca="true" t="shared" si="2" ref="A38:A43">+A37+1</f>
        <v>25</v>
      </c>
      <c r="B38" s="39" t="s">
        <v>836</v>
      </c>
    </row>
    <row r="39" spans="1:2" s="82" customFormat="1" ht="16.5">
      <c r="A39" s="5">
        <f t="shared" si="2"/>
        <v>26</v>
      </c>
      <c r="B39" s="39" t="s">
        <v>837</v>
      </c>
    </row>
    <row r="40" spans="1:2" s="82" customFormat="1" ht="33">
      <c r="A40" s="5">
        <f t="shared" si="2"/>
        <v>27</v>
      </c>
      <c r="B40" s="39" t="s">
        <v>1520</v>
      </c>
    </row>
    <row r="41" spans="1:2" s="141" customFormat="1" ht="33">
      <c r="A41" s="5">
        <f t="shared" si="2"/>
        <v>28</v>
      </c>
      <c r="B41" s="39" t="s">
        <v>1351</v>
      </c>
    </row>
    <row r="42" spans="1:2" s="82" customFormat="1" ht="16.5">
      <c r="A42" s="5">
        <f t="shared" si="2"/>
        <v>29</v>
      </c>
      <c r="B42" s="48" t="s">
        <v>838</v>
      </c>
    </row>
    <row r="43" spans="1:2" s="82" customFormat="1" ht="16.5">
      <c r="A43" s="5">
        <f t="shared" si="2"/>
        <v>30</v>
      </c>
      <c r="B43" s="78" t="s">
        <v>839</v>
      </c>
    </row>
    <row r="44" s="102" customFormat="1" ht="18">
      <c r="A44" s="101" t="s">
        <v>20</v>
      </c>
    </row>
    <row r="45" spans="1:2" s="35" customFormat="1" ht="16.5">
      <c r="A45" s="5">
        <f>+A43+1</f>
        <v>31</v>
      </c>
      <c r="B45" s="35" t="s">
        <v>840</v>
      </c>
    </row>
    <row r="46" spans="1:2" s="8" customFormat="1" ht="33">
      <c r="A46" s="5">
        <f>+A45+1</f>
        <v>32</v>
      </c>
      <c r="B46" s="39" t="s">
        <v>841</v>
      </c>
    </row>
    <row r="47" spans="1:2" s="8" customFormat="1" ht="16.5">
      <c r="A47" s="5">
        <f>+A46+1</f>
        <v>33</v>
      </c>
      <c r="B47" s="39" t="s">
        <v>842</v>
      </c>
    </row>
    <row r="48" spans="1:2" s="8" customFormat="1" ht="33">
      <c r="A48" s="5">
        <f>+A47+1</f>
        <v>34</v>
      </c>
      <c r="B48" s="61" t="s">
        <v>843</v>
      </c>
    </row>
    <row r="49" spans="1:2" s="8" customFormat="1" ht="33">
      <c r="A49" s="5">
        <f>+A48+1</f>
        <v>35</v>
      </c>
      <c r="B49" s="61" t="s">
        <v>844</v>
      </c>
    </row>
    <row r="50" s="102" customFormat="1" ht="18">
      <c r="A50" s="101" t="s">
        <v>26</v>
      </c>
    </row>
    <row r="51" spans="1:2" s="8" customFormat="1" ht="16.5">
      <c r="A51" s="5">
        <f>+A49+1</f>
        <v>36</v>
      </c>
      <c r="B51" s="39" t="s">
        <v>845</v>
      </c>
    </row>
    <row r="52" s="102" customFormat="1" ht="18">
      <c r="A52" s="101" t="s">
        <v>31</v>
      </c>
    </row>
    <row r="53" spans="1:2" s="8" customFormat="1" ht="16.5">
      <c r="A53" s="5">
        <f>+A51+1</f>
        <v>37</v>
      </c>
      <c r="B53" s="39" t="s">
        <v>846</v>
      </c>
    </row>
    <row r="54" s="102" customFormat="1" ht="18">
      <c r="A54" s="101" t="s">
        <v>33</v>
      </c>
    </row>
    <row r="55" spans="1:2" s="8" customFormat="1" ht="16.5">
      <c r="A55" s="5">
        <f>+A53+1</f>
        <v>38</v>
      </c>
      <c r="B55" s="62" t="s">
        <v>847</v>
      </c>
    </row>
    <row r="56" spans="1:2" s="8" customFormat="1" ht="16.5">
      <c r="A56" s="5">
        <f>+A55+1</f>
        <v>39</v>
      </c>
      <c r="B56" s="61" t="s">
        <v>848</v>
      </c>
    </row>
    <row r="57" spans="1:2" s="8" customFormat="1" ht="16.5">
      <c r="A57" s="5">
        <f>+A56+1</f>
        <v>40</v>
      </c>
      <c r="B57" s="61" t="s">
        <v>849</v>
      </c>
    </row>
    <row r="58" spans="1:2" s="8" customFormat="1" ht="16.5">
      <c r="A58" s="5">
        <f>+A57+1</f>
        <v>41</v>
      </c>
      <c r="B58" s="62" t="s">
        <v>850</v>
      </c>
    </row>
    <row r="59" s="102" customFormat="1" ht="18">
      <c r="A59" s="101" t="s">
        <v>23</v>
      </c>
    </row>
    <row r="60" spans="1:2" s="8" customFormat="1" ht="16.5">
      <c r="A60" s="5">
        <f>+A58+1</f>
        <v>42</v>
      </c>
      <c r="B60" s="61" t="s">
        <v>851</v>
      </c>
    </row>
    <row r="61" spans="1:2" s="3" customFormat="1" ht="34.5" customHeight="1">
      <c r="A61" s="5">
        <f>+A60+1</f>
        <v>43</v>
      </c>
      <c r="B61" s="39" t="s">
        <v>1665</v>
      </c>
    </row>
    <row r="62" spans="1:2" s="3" customFormat="1" ht="33.75" customHeight="1">
      <c r="A62" s="5">
        <f>+A61+1</f>
        <v>44</v>
      </c>
      <c r="B62" s="39" t="s">
        <v>1666</v>
      </c>
    </row>
    <row r="63" s="102" customFormat="1" ht="18">
      <c r="A63" s="101" t="s">
        <v>852</v>
      </c>
    </row>
    <row r="64" spans="1:2" s="8" customFormat="1" ht="16.5">
      <c r="A64" s="5">
        <f>+A62+1</f>
        <v>45</v>
      </c>
      <c r="B64" s="62" t="s">
        <v>853</v>
      </c>
    </row>
    <row r="65" spans="1:2" s="8" customFormat="1" ht="16.5">
      <c r="A65" s="5">
        <f>+A64+1</f>
        <v>46</v>
      </c>
      <c r="B65" s="78" t="s">
        <v>854</v>
      </c>
    </row>
    <row r="66" s="102" customFormat="1" ht="18">
      <c r="A66" s="101" t="s">
        <v>855</v>
      </c>
    </row>
    <row r="67" spans="1:2" s="8" customFormat="1" ht="16.5">
      <c r="A67" s="5">
        <f>+A65+1</f>
        <v>47</v>
      </c>
      <c r="B67" s="78" t="s">
        <v>1212</v>
      </c>
    </row>
    <row r="68" s="102" customFormat="1" ht="18">
      <c r="A68" s="101" t="s">
        <v>856</v>
      </c>
    </row>
    <row r="69" spans="1:2" s="8" customFormat="1" ht="16.5">
      <c r="A69" s="5">
        <f>+A67+1</f>
        <v>48</v>
      </c>
      <c r="B69" s="78" t="s">
        <v>1784</v>
      </c>
    </row>
    <row r="70" s="102" customFormat="1" ht="18">
      <c r="A70" s="101" t="s">
        <v>857</v>
      </c>
    </row>
    <row r="71" spans="1:2" s="57" customFormat="1" ht="33">
      <c r="A71" s="5">
        <f>+A69+1</f>
        <v>49</v>
      </c>
      <c r="B71" s="39" t="s">
        <v>1214</v>
      </c>
    </row>
    <row r="72" s="102" customFormat="1" ht="18">
      <c r="A72" s="101" t="s">
        <v>34</v>
      </c>
    </row>
    <row r="73" spans="1:2" s="8" customFormat="1" ht="16.5">
      <c r="A73" s="5">
        <f>+A71+1</f>
        <v>50</v>
      </c>
      <c r="B73" s="39" t="s">
        <v>1521</v>
      </c>
    </row>
    <row r="74" s="102" customFormat="1" ht="18">
      <c r="A74" s="101" t="s">
        <v>3</v>
      </c>
    </row>
    <row r="75" spans="1:2" s="8" customFormat="1" ht="16.5">
      <c r="A75" s="5">
        <f>+A73+1</f>
        <v>51</v>
      </c>
      <c r="B75" s="73" t="s">
        <v>858</v>
      </c>
    </row>
    <row r="76" spans="1:2" s="8" customFormat="1" ht="16.5">
      <c r="A76" s="5">
        <f>+A75+1</f>
        <v>52</v>
      </c>
      <c r="B76" s="73" t="s">
        <v>1522</v>
      </c>
    </row>
    <row r="77" spans="1:2" s="8" customFormat="1" ht="16.5">
      <c r="A77" s="5">
        <f aca="true" t="shared" si="3" ref="A77:A90">+A76+1</f>
        <v>53</v>
      </c>
      <c r="B77" s="80" t="s">
        <v>1785</v>
      </c>
    </row>
    <row r="78" spans="1:2" s="8" customFormat="1" ht="16.5">
      <c r="A78" s="5">
        <f t="shared" si="3"/>
        <v>54</v>
      </c>
      <c r="B78" s="80" t="s">
        <v>1215</v>
      </c>
    </row>
    <row r="79" spans="1:2" s="8" customFormat="1" ht="16.5">
      <c r="A79" s="5">
        <f t="shared" si="3"/>
        <v>55</v>
      </c>
      <c r="B79" s="71" t="s">
        <v>1352</v>
      </c>
    </row>
    <row r="80" spans="1:2" s="8" customFormat="1" ht="16.5">
      <c r="A80" s="5">
        <f t="shared" si="3"/>
        <v>56</v>
      </c>
      <c r="B80" s="71" t="s">
        <v>860</v>
      </c>
    </row>
    <row r="81" spans="1:2" s="8" customFormat="1" ht="16.5">
      <c r="A81" s="5">
        <f t="shared" si="3"/>
        <v>57</v>
      </c>
      <c r="B81" s="121" t="s">
        <v>861</v>
      </c>
    </row>
    <row r="82" spans="1:2" s="8" customFormat="1" ht="33">
      <c r="A82" s="5">
        <f t="shared" si="3"/>
        <v>58</v>
      </c>
      <c r="B82" s="80" t="s">
        <v>862</v>
      </c>
    </row>
    <row r="83" spans="1:2" s="8" customFormat="1" ht="33">
      <c r="A83" s="5">
        <f t="shared" si="3"/>
        <v>59</v>
      </c>
      <c r="B83" s="78" t="s">
        <v>863</v>
      </c>
    </row>
    <row r="84" spans="1:2" s="8" customFormat="1" ht="33">
      <c r="A84" s="5">
        <f t="shared" si="3"/>
        <v>60</v>
      </c>
      <c r="B84" s="78" t="s">
        <v>1523</v>
      </c>
    </row>
    <row r="85" spans="1:2" s="8" customFormat="1" ht="33">
      <c r="A85" s="5">
        <f t="shared" si="3"/>
        <v>61</v>
      </c>
      <c r="B85" s="78" t="s">
        <v>1216</v>
      </c>
    </row>
    <row r="86" spans="1:2" s="8" customFormat="1" ht="16.5">
      <c r="A86" s="5">
        <f t="shared" si="3"/>
        <v>62</v>
      </c>
      <c r="B86" s="71" t="s">
        <v>1154</v>
      </c>
    </row>
    <row r="87" spans="1:2" s="8" customFormat="1" ht="33">
      <c r="A87" s="5">
        <f t="shared" si="3"/>
        <v>63</v>
      </c>
      <c r="B87" s="80" t="s">
        <v>864</v>
      </c>
    </row>
    <row r="88" spans="1:2" s="8" customFormat="1" ht="16.5">
      <c r="A88" s="5">
        <f t="shared" si="3"/>
        <v>64</v>
      </c>
      <c r="B88" s="80" t="s">
        <v>1353</v>
      </c>
    </row>
    <row r="89" spans="1:2" s="8" customFormat="1" ht="33">
      <c r="A89" s="5">
        <f t="shared" si="3"/>
        <v>65</v>
      </c>
      <c r="B89" s="80" t="s">
        <v>865</v>
      </c>
    </row>
    <row r="90" spans="1:2" s="8" customFormat="1" ht="16.5">
      <c r="A90" s="5">
        <f t="shared" si="3"/>
        <v>66</v>
      </c>
      <c r="B90" s="80" t="s">
        <v>1354</v>
      </c>
    </row>
    <row r="91" s="102" customFormat="1" ht="18">
      <c r="A91" s="101" t="s">
        <v>353</v>
      </c>
    </row>
    <row r="92" s="102" customFormat="1" ht="18">
      <c r="A92" s="101" t="s">
        <v>9</v>
      </c>
    </row>
    <row r="93" spans="1:2" s="8" customFormat="1" ht="16.5">
      <c r="A93" s="5">
        <f>+A90+1</f>
        <v>67</v>
      </c>
      <c r="B93" s="39" t="s">
        <v>866</v>
      </c>
    </row>
    <row r="94" spans="1:2" s="8" customFormat="1" ht="16.5">
      <c r="A94" s="5">
        <f>+A93+1</f>
        <v>68</v>
      </c>
      <c r="B94" s="79" t="s">
        <v>867</v>
      </c>
    </row>
    <row r="95" spans="1:2" s="8" customFormat="1" ht="33">
      <c r="A95" s="5">
        <f>+A94+1</f>
        <v>69</v>
      </c>
      <c r="B95" s="78" t="s">
        <v>868</v>
      </c>
    </row>
    <row r="96" spans="1:2" s="8" customFormat="1" ht="16.5">
      <c r="A96" s="5">
        <f>+A95+1</f>
        <v>70</v>
      </c>
      <c r="B96" s="78" t="s">
        <v>869</v>
      </c>
    </row>
    <row r="97" spans="1:2" s="8" customFormat="1" ht="16.5">
      <c r="A97" s="5">
        <f>+A96+1</f>
        <v>71</v>
      </c>
      <c r="B97" s="78" t="s">
        <v>870</v>
      </c>
    </row>
    <row r="98" s="102" customFormat="1" ht="18">
      <c r="A98" s="101" t="s">
        <v>871</v>
      </c>
    </row>
    <row r="99" s="102" customFormat="1" ht="18">
      <c r="A99" s="101" t="s">
        <v>45</v>
      </c>
    </row>
    <row r="100" s="102" customFormat="1" ht="18">
      <c r="A100" s="101" t="s">
        <v>0</v>
      </c>
    </row>
    <row r="101" spans="1:2" s="8" customFormat="1" ht="32.25" customHeight="1">
      <c r="A101" s="5">
        <f>+A97+1</f>
        <v>72</v>
      </c>
      <c r="B101" s="78" t="s">
        <v>872</v>
      </c>
    </row>
    <row r="102" spans="1:2" s="8" customFormat="1" ht="16.5">
      <c r="A102" s="5">
        <f>+A101+1</f>
        <v>73</v>
      </c>
      <c r="B102" s="38" t="s">
        <v>873</v>
      </c>
    </row>
    <row r="103" spans="1:2" s="8" customFormat="1" ht="16.5">
      <c r="A103" s="5">
        <f>+A102+1</f>
        <v>74</v>
      </c>
      <c r="B103" s="48" t="s">
        <v>43</v>
      </c>
    </row>
    <row r="104" spans="1:2" s="8" customFormat="1" ht="33">
      <c r="A104" s="5">
        <f>+A103+1</f>
        <v>75</v>
      </c>
      <c r="B104" s="78" t="s">
        <v>1355</v>
      </c>
    </row>
    <row r="105" s="102" customFormat="1" ht="18">
      <c r="A105" s="101" t="s">
        <v>36</v>
      </c>
    </row>
    <row r="106" spans="1:2" s="8" customFormat="1" ht="16.5">
      <c r="A106" s="5">
        <f>+A104+1</f>
        <v>76</v>
      </c>
      <c r="B106" s="39" t="s">
        <v>1356</v>
      </c>
    </row>
    <row r="107" spans="1:2" s="8" customFormat="1" ht="16.5">
      <c r="A107" s="5">
        <f>+A106+1</f>
        <v>77</v>
      </c>
      <c r="B107" s="48" t="s">
        <v>874</v>
      </c>
    </row>
    <row r="108" s="102" customFormat="1" ht="18">
      <c r="A108" s="101" t="s">
        <v>46</v>
      </c>
    </row>
    <row r="109" s="102" customFormat="1" ht="18">
      <c r="A109" s="101" t="s">
        <v>875</v>
      </c>
    </row>
    <row r="110" spans="1:2" s="8" customFormat="1" ht="16.5">
      <c r="A110" s="5">
        <f>+A107+1</f>
        <v>78</v>
      </c>
      <c r="B110" s="39" t="s">
        <v>876</v>
      </c>
    </row>
    <row r="111" spans="1:2" s="8" customFormat="1" ht="16.5">
      <c r="A111" s="5">
        <f aca="true" t="shared" si="4" ref="A111:A117">+A110+1</f>
        <v>79</v>
      </c>
      <c r="B111" s="39" t="s">
        <v>877</v>
      </c>
    </row>
    <row r="112" spans="1:2" s="8" customFormat="1" ht="16.5">
      <c r="A112" s="5">
        <f t="shared" si="4"/>
        <v>80</v>
      </c>
      <c r="B112" s="39" t="s">
        <v>1357</v>
      </c>
    </row>
    <row r="113" spans="1:2" s="8" customFormat="1" ht="16.5">
      <c r="A113" s="5">
        <f t="shared" si="4"/>
        <v>81</v>
      </c>
      <c r="B113" s="48" t="s">
        <v>1358</v>
      </c>
    </row>
    <row r="114" spans="1:2" s="8" customFormat="1" ht="16.5">
      <c r="A114" s="5">
        <f t="shared" si="4"/>
        <v>82</v>
      </c>
      <c r="B114" s="48" t="s">
        <v>878</v>
      </c>
    </row>
    <row r="115" spans="1:2" s="8" customFormat="1" ht="16.5">
      <c r="A115" s="5">
        <f t="shared" si="4"/>
        <v>83</v>
      </c>
      <c r="B115" s="39" t="s">
        <v>1524</v>
      </c>
    </row>
    <row r="116" spans="1:2" s="8" customFormat="1" ht="16.5">
      <c r="A116" s="5">
        <f t="shared" si="4"/>
        <v>84</v>
      </c>
      <c r="B116" s="48" t="s">
        <v>1359</v>
      </c>
    </row>
    <row r="117" spans="1:2" s="8" customFormat="1" ht="33">
      <c r="A117" s="5">
        <f t="shared" si="4"/>
        <v>85</v>
      </c>
      <c r="B117" s="39" t="s">
        <v>879</v>
      </c>
    </row>
    <row r="118" s="102" customFormat="1" ht="18">
      <c r="A118" s="101" t="s">
        <v>880</v>
      </c>
    </row>
    <row r="119" s="102" customFormat="1" ht="18">
      <c r="A119" s="101" t="s">
        <v>881</v>
      </c>
    </row>
    <row r="120" s="102" customFormat="1" ht="18">
      <c r="A120" s="101" t="s">
        <v>24</v>
      </c>
    </row>
    <row r="121" spans="1:2" s="35" customFormat="1" ht="16.5">
      <c r="A121" s="5">
        <f>+A117+1</f>
        <v>86</v>
      </c>
      <c r="B121" s="3" t="s">
        <v>1525</v>
      </c>
    </row>
    <row r="122" spans="1:2" s="35" customFormat="1" ht="33">
      <c r="A122" s="5">
        <f aca="true" t="shared" si="5" ref="A122:A136">+A121+1</f>
        <v>87</v>
      </c>
      <c r="B122" s="38" t="s">
        <v>882</v>
      </c>
    </row>
    <row r="123" spans="1:2" s="35" customFormat="1" ht="16.5">
      <c r="A123" s="5">
        <f t="shared" si="5"/>
        <v>88</v>
      </c>
      <c r="B123" s="35" t="s">
        <v>883</v>
      </c>
    </row>
    <row r="124" spans="1:2" s="35" customFormat="1" ht="16.5">
      <c r="A124" s="5">
        <f t="shared" si="5"/>
        <v>89</v>
      </c>
      <c r="B124" s="38" t="s">
        <v>884</v>
      </c>
    </row>
    <row r="125" spans="1:2" s="35" customFormat="1" ht="16.5">
      <c r="A125" s="5">
        <f t="shared" si="5"/>
        <v>90</v>
      </c>
      <c r="B125" s="35" t="s">
        <v>885</v>
      </c>
    </row>
    <row r="126" spans="1:2" s="35" customFormat="1" ht="16.5">
      <c r="A126" s="5">
        <f t="shared" si="5"/>
        <v>91</v>
      </c>
      <c r="B126" s="38" t="s">
        <v>886</v>
      </c>
    </row>
    <row r="127" spans="1:2" s="35" customFormat="1" ht="16.5">
      <c r="A127" s="5">
        <f t="shared" si="5"/>
        <v>92</v>
      </c>
      <c r="B127" s="38" t="s">
        <v>887</v>
      </c>
    </row>
    <row r="128" spans="1:2" s="35" customFormat="1" ht="16.5">
      <c r="A128" s="5">
        <f t="shared" si="5"/>
        <v>93</v>
      </c>
      <c r="B128" s="35" t="s">
        <v>888</v>
      </c>
    </row>
    <row r="129" spans="1:2" s="8" customFormat="1" ht="16.5">
      <c r="A129" s="5">
        <f t="shared" si="5"/>
        <v>94</v>
      </c>
      <c r="B129" s="4" t="s">
        <v>889</v>
      </c>
    </row>
    <row r="130" spans="1:2" s="8" customFormat="1" ht="33">
      <c r="A130" s="5">
        <f t="shared" si="5"/>
        <v>95</v>
      </c>
      <c r="B130" s="38" t="s">
        <v>890</v>
      </c>
    </row>
    <row r="131" spans="1:2" s="8" customFormat="1" ht="16.5">
      <c r="A131" s="5">
        <f t="shared" si="5"/>
        <v>96</v>
      </c>
      <c r="B131" s="38" t="s">
        <v>41</v>
      </c>
    </row>
    <row r="132" spans="1:2" s="8" customFormat="1" ht="16.5">
      <c r="A132" s="5">
        <f t="shared" si="5"/>
        <v>97</v>
      </c>
      <c r="B132" s="35" t="s">
        <v>42</v>
      </c>
    </row>
    <row r="133" spans="1:2" s="8" customFormat="1" ht="16.5">
      <c r="A133" s="5">
        <f t="shared" si="5"/>
        <v>98</v>
      </c>
      <c r="B133" s="38" t="s">
        <v>891</v>
      </c>
    </row>
    <row r="134" spans="1:2" s="8" customFormat="1" ht="16.5">
      <c r="A134" s="5">
        <f t="shared" si="5"/>
        <v>99</v>
      </c>
      <c r="B134" s="38" t="s">
        <v>892</v>
      </c>
    </row>
    <row r="135" spans="1:2" s="8" customFormat="1" ht="16.5">
      <c r="A135" s="5">
        <f t="shared" si="5"/>
        <v>100</v>
      </c>
      <c r="B135" s="35" t="s">
        <v>893</v>
      </c>
    </row>
    <row r="136" spans="1:2" s="8" customFormat="1" ht="16.5">
      <c r="A136" s="5">
        <f t="shared" si="5"/>
        <v>101</v>
      </c>
      <c r="B136" s="35" t="s">
        <v>894</v>
      </c>
    </row>
    <row r="137" spans="1:2" s="8" customFormat="1" ht="16.5">
      <c r="A137" s="5">
        <f>+A136+1</f>
        <v>102</v>
      </c>
      <c r="B137" s="35" t="s">
        <v>1667</v>
      </c>
    </row>
    <row r="138" spans="1:2" s="8" customFormat="1" ht="16.5">
      <c r="A138" s="5">
        <f>+A137+1</f>
        <v>103</v>
      </c>
      <c r="B138" s="35" t="s">
        <v>1701</v>
      </c>
    </row>
    <row r="139" s="102" customFormat="1" ht="18">
      <c r="A139" s="101" t="s">
        <v>48</v>
      </c>
    </row>
    <row r="140" spans="1:2" s="8" customFormat="1" ht="16.5">
      <c r="A140" s="5">
        <f>+A138+1</f>
        <v>104</v>
      </c>
      <c r="B140" s="38" t="s">
        <v>1360</v>
      </c>
    </row>
    <row r="141" spans="1:2" s="8" customFormat="1" ht="16.5">
      <c r="A141" s="5">
        <f>+A140+1</f>
        <v>105</v>
      </c>
      <c r="B141" s="38" t="s">
        <v>1361</v>
      </c>
    </row>
    <row r="142" s="102" customFormat="1" ht="18">
      <c r="A142" s="101" t="s">
        <v>32</v>
      </c>
    </row>
    <row r="143" spans="1:2" s="8" customFormat="1" ht="16.5">
      <c r="A143" s="5">
        <f>+A141+1</f>
        <v>106</v>
      </c>
      <c r="B143" s="38" t="s">
        <v>1362</v>
      </c>
    </row>
    <row r="144" s="102" customFormat="1" ht="18">
      <c r="A144" s="101" t="s">
        <v>895</v>
      </c>
    </row>
    <row r="145" spans="1:2" s="8" customFormat="1" ht="33">
      <c r="A145" s="5">
        <f>+A143+1</f>
        <v>107</v>
      </c>
      <c r="B145" s="38" t="s">
        <v>896</v>
      </c>
    </row>
    <row r="146" spans="1:2" s="8" customFormat="1" ht="16.5">
      <c r="A146" s="5">
        <f>+A145+1</f>
        <v>108</v>
      </c>
      <c r="B146" s="38" t="s">
        <v>897</v>
      </c>
    </row>
    <row r="147" spans="1:2" s="8" customFormat="1" ht="33">
      <c r="A147" s="5">
        <f>+A146+1</f>
        <v>109</v>
      </c>
      <c r="B147" s="38" t="s">
        <v>898</v>
      </c>
    </row>
    <row r="148" spans="1:2" s="8" customFormat="1" ht="16.5">
      <c r="A148" s="5">
        <f>+A147+1</f>
        <v>110</v>
      </c>
      <c r="B148" s="38" t="s">
        <v>1363</v>
      </c>
    </row>
    <row r="149" spans="1:2" s="8" customFormat="1" ht="16.5">
      <c r="A149" s="5">
        <f>+A148+1</f>
        <v>111</v>
      </c>
      <c r="B149" s="38" t="s">
        <v>899</v>
      </c>
    </row>
    <row r="150" spans="1:2" s="8" customFormat="1" ht="16.5">
      <c r="A150" s="5">
        <f>+A149+1</f>
        <v>112</v>
      </c>
      <c r="B150" s="38" t="s">
        <v>900</v>
      </c>
    </row>
    <row r="151" s="102" customFormat="1" ht="18">
      <c r="A151" s="101" t="s">
        <v>27</v>
      </c>
    </row>
    <row r="152" s="102" customFormat="1" ht="18">
      <c r="A152" s="101" t="s">
        <v>35</v>
      </c>
    </row>
    <row r="153" s="102" customFormat="1" ht="18">
      <c r="A153" s="101" t="s">
        <v>8</v>
      </c>
    </row>
    <row r="154" spans="1:2" s="8" customFormat="1" ht="16.5">
      <c r="A154" s="5">
        <f>+A150+1</f>
        <v>113</v>
      </c>
      <c r="B154" s="93" t="s">
        <v>901</v>
      </c>
    </row>
    <row r="155" s="102" customFormat="1" ht="18">
      <c r="A155" s="101" t="s">
        <v>5</v>
      </c>
    </row>
    <row r="156" spans="1:2" s="35" customFormat="1" ht="16.5">
      <c r="A156" s="5">
        <f>+A154+1</f>
        <v>114</v>
      </c>
      <c r="B156" s="38" t="s">
        <v>1217</v>
      </c>
    </row>
    <row r="157" spans="1:2" s="35" customFormat="1" ht="16.5">
      <c r="A157" s="5">
        <f aca="true" t="shared" si="6" ref="A157:A165">+A156+1</f>
        <v>115</v>
      </c>
      <c r="B157" s="38" t="s">
        <v>1218</v>
      </c>
    </row>
    <row r="158" spans="1:2" s="35" customFormat="1" ht="16.5">
      <c r="A158" s="5">
        <f t="shared" si="6"/>
        <v>116</v>
      </c>
      <c r="B158" s="48" t="s">
        <v>1364</v>
      </c>
    </row>
    <row r="159" spans="1:2" s="35" customFormat="1" ht="16.5">
      <c r="A159" s="5">
        <f t="shared" si="6"/>
        <v>117</v>
      </c>
      <c r="B159" s="62" t="s">
        <v>902</v>
      </c>
    </row>
    <row r="160" spans="1:2" s="35" customFormat="1" ht="16.5">
      <c r="A160" s="5">
        <f t="shared" si="6"/>
        <v>118</v>
      </c>
      <c r="B160" s="62" t="s">
        <v>1219</v>
      </c>
    </row>
    <row r="161" spans="1:2" s="35" customFormat="1" ht="16.5">
      <c r="A161" s="5">
        <f t="shared" si="6"/>
        <v>119</v>
      </c>
      <c r="B161" s="62" t="s">
        <v>1220</v>
      </c>
    </row>
    <row r="162" spans="1:2" s="35" customFormat="1" ht="16.5">
      <c r="A162" s="5">
        <f t="shared" si="6"/>
        <v>120</v>
      </c>
      <c r="B162" s="62" t="s">
        <v>1221</v>
      </c>
    </row>
    <row r="163" spans="1:2" s="35" customFormat="1" ht="16.5">
      <c r="A163" s="5">
        <f t="shared" si="6"/>
        <v>121</v>
      </c>
      <c r="B163" s="62" t="s">
        <v>1365</v>
      </c>
    </row>
    <row r="164" spans="1:2" s="35" customFormat="1" ht="16.5">
      <c r="A164" s="5">
        <f t="shared" si="6"/>
        <v>122</v>
      </c>
      <c r="B164" s="62" t="s">
        <v>903</v>
      </c>
    </row>
    <row r="165" spans="1:2" s="35" customFormat="1" ht="16.5">
      <c r="A165" s="5">
        <f t="shared" si="6"/>
        <v>123</v>
      </c>
      <c r="B165" s="62" t="s">
        <v>904</v>
      </c>
    </row>
    <row r="166" s="102" customFormat="1" ht="18">
      <c r="A166" s="101" t="s">
        <v>22</v>
      </c>
    </row>
    <row r="167" s="102" customFormat="1" ht="18">
      <c r="A167" s="101" t="s">
        <v>15</v>
      </c>
    </row>
    <row r="168" spans="1:2" ht="16.5">
      <c r="A168" s="5">
        <f>+A165+1</f>
        <v>124</v>
      </c>
      <c r="B168" s="35" t="s">
        <v>905</v>
      </c>
    </row>
    <row r="169" spans="1:2" s="35" customFormat="1" ht="33">
      <c r="A169" s="5">
        <f>+A168+1</f>
        <v>125</v>
      </c>
      <c r="B169" s="61" t="s">
        <v>1222</v>
      </c>
    </row>
    <row r="170" s="102" customFormat="1" ht="18">
      <c r="A170" s="101" t="s">
        <v>1</v>
      </c>
    </row>
    <row r="171" spans="1:2" s="35" customFormat="1" ht="33">
      <c r="A171" s="5">
        <f>+A169+1</f>
        <v>126</v>
      </c>
      <c r="B171" s="61" t="s">
        <v>1366</v>
      </c>
    </row>
    <row r="172" spans="1:2" s="35" customFormat="1" ht="16.5">
      <c r="A172" s="5">
        <f aca="true" t="shared" si="7" ref="A172:A186">+A171+1</f>
        <v>127</v>
      </c>
      <c r="B172" s="48" t="s">
        <v>906</v>
      </c>
    </row>
    <row r="173" spans="1:2" s="35" customFormat="1" ht="16.5">
      <c r="A173" s="5">
        <f t="shared" si="7"/>
        <v>128</v>
      </c>
      <c r="B173" s="61" t="s">
        <v>907</v>
      </c>
    </row>
    <row r="174" spans="1:2" s="35" customFormat="1" ht="16.5">
      <c r="A174" s="5">
        <f t="shared" si="7"/>
        <v>129</v>
      </c>
      <c r="B174" s="61" t="s">
        <v>1367</v>
      </c>
    </row>
    <row r="175" spans="1:2" s="35" customFormat="1" ht="16.5">
      <c r="A175" s="5">
        <f t="shared" si="7"/>
        <v>130</v>
      </c>
      <c r="B175" s="61" t="s">
        <v>908</v>
      </c>
    </row>
    <row r="176" spans="1:2" s="35" customFormat="1" ht="16.5">
      <c r="A176" s="5">
        <f t="shared" si="7"/>
        <v>131</v>
      </c>
      <c r="B176" s="61" t="s">
        <v>1368</v>
      </c>
    </row>
    <row r="177" spans="1:2" s="35" customFormat="1" ht="16.5">
      <c r="A177" s="5">
        <f t="shared" si="7"/>
        <v>132</v>
      </c>
      <c r="B177" s="62" t="s">
        <v>1526</v>
      </c>
    </row>
    <row r="178" spans="1:2" s="35" customFormat="1" ht="16.5">
      <c r="A178" s="5">
        <f t="shared" si="7"/>
        <v>133</v>
      </c>
      <c r="B178" s="35" t="s">
        <v>909</v>
      </c>
    </row>
    <row r="179" spans="1:2" s="35" customFormat="1" ht="33">
      <c r="A179" s="5">
        <f t="shared" si="7"/>
        <v>134</v>
      </c>
      <c r="B179" s="61" t="s">
        <v>37</v>
      </c>
    </row>
    <row r="180" spans="1:2" s="35" customFormat="1" ht="33">
      <c r="A180" s="5">
        <f t="shared" si="7"/>
        <v>135</v>
      </c>
      <c r="B180" s="61" t="s">
        <v>910</v>
      </c>
    </row>
    <row r="181" spans="1:2" s="35" customFormat="1" ht="16.5">
      <c r="A181" s="5">
        <f t="shared" si="7"/>
        <v>136</v>
      </c>
      <c r="B181" s="61" t="s">
        <v>911</v>
      </c>
    </row>
    <row r="182" spans="1:2" s="35" customFormat="1" ht="16.5">
      <c r="A182" s="5">
        <f t="shared" si="7"/>
        <v>137</v>
      </c>
      <c r="B182" s="61" t="s">
        <v>912</v>
      </c>
    </row>
    <row r="183" spans="1:2" s="35" customFormat="1" ht="16.5">
      <c r="A183" s="5">
        <f t="shared" si="7"/>
        <v>138</v>
      </c>
      <c r="B183" s="38" t="s">
        <v>913</v>
      </c>
    </row>
    <row r="184" spans="1:2" s="35" customFormat="1" ht="16.5">
      <c r="A184" s="5">
        <f t="shared" si="7"/>
        <v>139</v>
      </c>
      <c r="B184" s="62" t="s">
        <v>914</v>
      </c>
    </row>
    <row r="185" spans="1:2" s="35" customFormat="1" ht="16.5">
      <c r="A185" s="5">
        <f t="shared" si="7"/>
        <v>140</v>
      </c>
      <c r="B185" s="61" t="s">
        <v>915</v>
      </c>
    </row>
    <row r="186" spans="1:2" s="35" customFormat="1" ht="16.5">
      <c r="A186" s="5">
        <f t="shared" si="7"/>
        <v>141</v>
      </c>
      <c r="B186" s="38" t="s">
        <v>1659</v>
      </c>
    </row>
    <row r="187" s="102" customFormat="1" ht="18">
      <c r="A187" s="101" t="s">
        <v>916</v>
      </c>
    </row>
    <row r="188" s="102" customFormat="1" ht="18">
      <c r="A188" s="101" t="s">
        <v>35</v>
      </c>
    </row>
    <row r="189" s="102" customFormat="1" ht="18">
      <c r="A189" s="101" t="s">
        <v>29</v>
      </c>
    </row>
    <row r="190" spans="1:2" s="35" customFormat="1" ht="16.5">
      <c r="A190" s="5">
        <f>+A186+1</f>
        <v>142</v>
      </c>
      <c r="B190" s="38" t="s">
        <v>917</v>
      </c>
    </row>
    <row r="191" spans="1:2" s="35" customFormat="1" ht="33">
      <c r="A191" s="5">
        <f>+A190+1</f>
        <v>143</v>
      </c>
      <c r="B191" s="61" t="s">
        <v>918</v>
      </c>
    </row>
    <row r="192" spans="1:2" s="35" customFormat="1" ht="16.5">
      <c r="A192" s="5">
        <f>+A191+1</f>
        <v>144</v>
      </c>
      <c r="B192" s="61" t="s">
        <v>919</v>
      </c>
    </row>
    <row r="193" spans="1:2" s="35" customFormat="1" ht="16.5">
      <c r="A193" s="5">
        <f>+A192+1</f>
        <v>145</v>
      </c>
      <c r="B193" s="61" t="s">
        <v>1223</v>
      </c>
    </row>
    <row r="194" spans="1:2" s="35" customFormat="1" ht="16.5">
      <c r="A194" s="5">
        <f>+A193+1</f>
        <v>146</v>
      </c>
      <c r="B194" s="61" t="s">
        <v>920</v>
      </c>
    </row>
    <row r="195" s="102" customFormat="1" ht="18">
      <c r="A195" s="101" t="s">
        <v>13</v>
      </c>
    </row>
    <row r="196" spans="1:2" s="35" customFormat="1" ht="16.5">
      <c r="A196" s="5">
        <f>+A194+1</f>
        <v>147</v>
      </c>
      <c r="B196" s="61" t="s">
        <v>12</v>
      </c>
    </row>
    <row r="197" s="102" customFormat="1" ht="18">
      <c r="A197" s="101" t="s">
        <v>141</v>
      </c>
    </row>
    <row r="198" s="102" customFormat="1" ht="18">
      <c r="A198" s="101" t="s">
        <v>921</v>
      </c>
    </row>
    <row r="199" spans="1:2" s="35" customFormat="1" ht="16.5">
      <c r="A199" s="5">
        <f>+A196+1</f>
        <v>148</v>
      </c>
      <c r="B199" s="38" t="s">
        <v>1660</v>
      </c>
    </row>
    <row r="200" s="102" customFormat="1" ht="18">
      <c r="A200" s="101" t="s">
        <v>922</v>
      </c>
    </row>
    <row r="201" s="102" customFormat="1" ht="18">
      <c r="A201" s="101" t="s">
        <v>923</v>
      </c>
    </row>
    <row r="202" s="102" customFormat="1" ht="18">
      <c r="A202" s="101" t="s">
        <v>628</v>
      </c>
    </row>
    <row r="203" spans="1:2" s="35" customFormat="1" ht="33">
      <c r="A203" s="37">
        <f>+A199+1</f>
        <v>149</v>
      </c>
      <c r="B203" s="61" t="s">
        <v>924</v>
      </c>
    </row>
    <row r="204" spans="1:2" s="35" customFormat="1" ht="33">
      <c r="A204" s="122">
        <f>+A203+1</f>
        <v>150</v>
      </c>
      <c r="B204" s="61" t="s">
        <v>925</v>
      </c>
    </row>
    <row r="205" s="102" customFormat="1" ht="18">
      <c r="A205" s="101" t="s">
        <v>21</v>
      </c>
    </row>
    <row r="206" s="102" customFormat="1" ht="18">
      <c r="A206" s="101" t="s">
        <v>44</v>
      </c>
    </row>
    <row r="207" s="102" customFormat="1" ht="18">
      <c r="A207" s="101" t="s">
        <v>18</v>
      </c>
    </row>
    <row r="208" spans="1:2" s="35" customFormat="1" ht="16.5">
      <c r="A208" s="5">
        <f>+A204+1</f>
        <v>151</v>
      </c>
      <c r="B208" s="38" t="s">
        <v>926</v>
      </c>
    </row>
    <row r="209" spans="1:2" s="35" customFormat="1" ht="33">
      <c r="A209" s="5">
        <f>+A208+1</f>
        <v>152</v>
      </c>
      <c r="B209" s="38" t="s">
        <v>38</v>
      </c>
    </row>
    <row r="210" spans="1:2" s="35" customFormat="1" ht="16.5">
      <c r="A210" s="5">
        <f aca="true" t="shared" si="8" ref="A210:A218">+A209+1</f>
        <v>153</v>
      </c>
      <c r="B210" s="39" t="s">
        <v>927</v>
      </c>
    </row>
    <row r="211" spans="1:2" ht="16.5">
      <c r="A211" s="5">
        <f t="shared" si="8"/>
        <v>154</v>
      </c>
      <c r="B211" s="61" t="s">
        <v>928</v>
      </c>
    </row>
    <row r="212" spans="1:2" ht="16.5">
      <c r="A212" s="5">
        <f t="shared" si="8"/>
        <v>155</v>
      </c>
      <c r="B212" s="61" t="s">
        <v>929</v>
      </c>
    </row>
    <row r="213" spans="1:2" ht="16.5">
      <c r="A213" s="5">
        <f>+A212+1</f>
        <v>156</v>
      </c>
      <c r="B213" s="61" t="s">
        <v>39</v>
      </c>
    </row>
    <row r="214" spans="1:2" ht="16.5">
      <c r="A214" s="5">
        <f t="shared" si="8"/>
        <v>157</v>
      </c>
      <c r="B214" s="62" t="s">
        <v>930</v>
      </c>
    </row>
    <row r="215" spans="1:2" ht="16.5">
      <c r="A215" s="5">
        <f t="shared" si="8"/>
        <v>158</v>
      </c>
      <c r="B215" s="61" t="s">
        <v>931</v>
      </c>
    </row>
    <row r="216" spans="1:2" ht="16.5">
      <c r="A216" s="5">
        <f t="shared" si="8"/>
        <v>159</v>
      </c>
      <c r="B216" s="61" t="s">
        <v>932</v>
      </c>
    </row>
    <row r="217" spans="1:2" s="8" customFormat="1" ht="16.5">
      <c r="A217" s="5">
        <f t="shared" si="8"/>
        <v>160</v>
      </c>
      <c r="B217" s="62" t="s">
        <v>933</v>
      </c>
    </row>
    <row r="218" spans="1:2" s="8" customFormat="1" ht="16.5">
      <c r="A218" s="5">
        <f t="shared" si="8"/>
        <v>161</v>
      </c>
      <c r="B218" s="62" t="s">
        <v>934</v>
      </c>
    </row>
    <row r="219" s="102" customFormat="1" ht="18">
      <c r="A219" s="101" t="s">
        <v>28</v>
      </c>
    </row>
    <row r="220" spans="1:2" s="8" customFormat="1" ht="16.5">
      <c r="A220" s="5">
        <f>+A218+1</f>
        <v>162</v>
      </c>
      <c r="B220" s="39" t="s">
        <v>935</v>
      </c>
    </row>
    <row r="221" spans="1:2" ht="16.5">
      <c r="A221" s="5">
        <f>+A220+1</f>
        <v>163</v>
      </c>
      <c r="B221" s="61" t="s">
        <v>936</v>
      </c>
    </row>
    <row r="222" spans="1:2" ht="16.5">
      <c r="A222" s="5">
        <f>+A221+1</f>
        <v>164</v>
      </c>
      <c r="B222" s="61" t="s">
        <v>937</v>
      </c>
    </row>
    <row r="223" spans="1:2" ht="33">
      <c r="A223" s="5">
        <f>+A222+1</f>
        <v>165</v>
      </c>
      <c r="B223" s="61" t="s">
        <v>938</v>
      </c>
    </row>
    <row r="224" spans="1:2" ht="33">
      <c r="A224" s="5">
        <f>+A223+1</f>
        <v>166</v>
      </c>
      <c r="B224" s="3" t="s">
        <v>939</v>
      </c>
    </row>
    <row r="225" s="102" customFormat="1" ht="18">
      <c r="A225" s="101" t="s">
        <v>47</v>
      </c>
    </row>
    <row r="226" s="102" customFormat="1" ht="18">
      <c r="A226" s="101" t="s">
        <v>10</v>
      </c>
    </row>
    <row r="227" spans="1:2" s="35" customFormat="1" ht="33">
      <c r="A227" s="36">
        <f>+A224+1</f>
        <v>167</v>
      </c>
      <c r="B227" s="38" t="s">
        <v>940</v>
      </c>
    </row>
    <row r="228" spans="1:2" s="35" customFormat="1" ht="16.5">
      <c r="A228" s="123">
        <f>+A227+1</f>
        <v>168</v>
      </c>
      <c r="B228" s="35" t="s">
        <v>941</v>
      </c>
    </row>
    <row r="229" spans="1:2" s="35" customFormat="1" ht="16.5">
      <c r="A229" s="123">
        <f aca="true" t="shared" si="9" ref="A229:A235">+A228+1</f>
        <v>169</v>
      </c>
      <c r="B229" s="35" t="s">
        <v>942</v>
      </c>
    </row>
    <row r="230" spans="1:2" s="141" customFormat="1" ht="16.5">
      <c r="A230" s="123">
        <f t="shared" si="9"/>
        <v>170</v>
      </c>
      <c r="B230" s="65" t="s">
        <v>1151</v>
      </c>
    </row>
    <row r="231" spans="1:2" s="141" customFormat="1" ht="16.5">
      <c r="A231" s="123">
        <f t="shared" si="9"/>
        <v>171</v>
      </c>
      <c r="B231" s="68" t="s">
        <v>943</v>
      </c>
    </row>
    <row r="232" spans="1:2" s="141" customFormat="1" ht="16.5">
      <c r="A232" s="123">
        <f t="shared" si="9"/>
        <v>172</v>
      </c>
      <c r="B232" s="65" t="s">
        <v>944</v>
      </c>
    </row>
    <row r="233" spans="1:2" s="141" customFormat="1" ht="33">
      <c r="A233" s="123">
        <f t="shared" si="9"/>
        <v>173</v>
      </c>
      <c r="B233" s="38" t="s">
        <v>1527</v>
      </c>
    </row>
    <row r="234" spans="1:2" s="141" customFormat="1" ht="33">
      <c r="A234" s="123">
        <f t="shared" si="9"/>
        <v>174</v>
      </c>
      <c r="B234" s="38" t="s">
        <v>945</v>
      </c>
    </row>
    <row r="235" spans="1:2" s="141" customFormat="1" ht="16.5">
      <c r="A235" s="123">
        <f t="shared" si="9"/>
        <v>175</v>
      </c>
      <c r="B235" s="38" t="s">
        <v>1369</v>
      </c>
    </row>
    <row r="236" spans="1:2" s="33" customFormat="1" ht="19.5">
      <c r="A236" s="100" t="s">
        <v>56</v>
      </c>
      <c r="B236" s="24"/>
    </row>
    <row r="237" spans="1:4" s="102" customFormat="1" ht="18">
      <c r="A237" s="101" t="s">
        <v>633</v>
      </c>
      <c r="D237" s="150">
        <v>1</v>
      </c>
    </row>
    <row r="238" s="102" customFormat="1" ht="18">
      <c r="A238" s="101" t="s">
        <v>57</v>
      </c>
    </row>
    <row r="239" spans="1:3" s="114" customFormat="1" ht="16.5">
      <c r="A239" s="60">
        <f>+A235+1</f>
        <v>176</v>
      </c>
      <c r="B239" s="62" t="s">
        <v>1224</v>
      </c>
      <c r="C239" s="137"/>
    </row>
    <row r="240" spans="1:3" s="114" customFormat="1" ht="16.5">
      <c r="A240" s="9">
        <f aca="true" t="shared" si="10" ref="A240:A258">A239+1</f>
        <v>177</v>
      </c>
      <c r="B240" s="63" t="s">
        <v>1158</v>
      </c>
      <c r="C240" s="136"/>
    </row>
    <row r="241" spans="1:3" s="114" customFormat="1" ht="16.5">
      <c r="A241" s="9">
        <f t="shared" si="10"/>
        <v>178</v>
      </c>
      <c r="B241" s="63" t="s">
        <v>1157</v>
      </c>
      <c r="C241" s="136"/>
    </row>
    <row r="242" spans="1:3" s="114" customFormat="1" ht="17.25" customHeight="1">
      <c r="A242" s="9">
        <f t="shared" si="10"/>
        <v>179</v>
      </c>
      <c r="B242" s="63" t="s">
        <v>1225</v>
      </c>
      <c r="C242" s="137"/>
    </row>
    <row r="243" spans="1:3" s="114" customFormat="1" ht="33">
      <c r="A243" s="9">
        <f t="shared" si="10"/>
        <v>180</v>
      </c>
      <c r="B243" s="67" t="s">
        <v>1159</v>
      </c>
      <c r="C243" s="136"/>
    </row>
    <row r="244" spans="1:3" s="114" customFormat="1" ht="16.5">
      <c r="A244" s="9">
        <f t="shared" si="10"/>
        <v>181</v>
      </c>
      <c r="B244" s="64" t="s">
        <v>1226</v>
      </c>
      <c r="C244" s="136"/>
    </row>
    <row r="245" spans="1:3" s="114" customFormat="1" ht="16.5">
      <c r="A245" s="9">
        <f t="shared" si="10"/>
        <v>182</v>
      </c>
      <c r="B245" s="64" t="s">
        <v>1168</v>
      </c>
      <c r="C245" s="137"/>
    </row>
    <row r="246" spans="1:3" s="114" customFormat="1" ht="16.5">
      <c r="A246" s="9">
        <f t="shared" si="10"/>
        <v>183</v>
      </c>
      <c r="B246" s="64" t="s">
        <v>1169</v>
      </c>
      <c r="C246" s="136"/>
    </row>
    <row r="247" spans="1:3" s="114" customFormat="1" ht="16.5">
      <c r="A247" s="9">
        <f t="shared" si="10"/>
        <v>184</v>
      </c>
      <c r="B247" s="38" t="s">
        <v>1324</v>
      </c>
      <c r="C247" s="136"/>
    </row>
    <row r="248" spans="1:3" s="114" customFormat="1" ht="33">
      <c r="A248" s="9">
        <f t="shared" si="10"/>
        <v>185</v>
      </c>
      <c r="B248" s="38" t="s">
        <v>1170</v>
      </c>
      <c r="C248" s="137"/>
    </row>
    <row r="249" spans="1:3" s="114" customFormat="1" ht="33">
      <c r="A249" s="9">
        <f t="shared" si="10"/>
        <v>186</v>
      </c>
      <c r="B249" s="38" t="s">
        <v>1325</v>
      </c>
      <c r="C249" s="136"/>
    </row>
    <row r="250" spans="1:3" s="114" customFormat="1" ht="36" customHeight="1">
      <c r="A250" s="9">
        <f t="shared" si="10"/>
        <v>187</v>
      </c>
      <c r="B250" s="38" t="s">
        <v>1171</v>
      </c>
      <c r="C250" s="136"/>
    </row>
    <row r="251" spans="1:3" s="114" customFormat="1" ht="33">
      <c r="A251" s="9">
        <f t="shared" si="10"/>
        <v>188</v>
      </c>
      <c r="B251" s="38" t="s">
        <v>1172</v>
      </c>
      <c r="C251" s="137"/>
    </row>
    <row r="252" spans="1:3" s="114" customFormat="1" ht="33">
      <c r="A252" s="9">
        <f t="shared" si="10"/>
        <v>189</v>
      </c>
      <c r="B252" s="38" t="s">
        <v>1173</v>
      </c>
      <c r="C252" s="136"/>
    </row>
    <row r="253" spans="1:3" s="114" customFormat="1" ht="33">
      <c r="A253" s="9">
        <f t="shared" si="10"/>
        <v>190</v>
      </c>
      <c r="B253" s="38" t="s">
        <v>1174</v>
      </c>
      <c r="C253" s="136"/>
    </row>
    <row r="254" spans="1:3" s="114" customFormat="1" ht="33">
      <c r="A254" s="9">
        <f t="shared" si="10"/>
        <v>191</v>
      </c>
      <c r="B254" s="38" t="s">
        <v>1175</v>
      </c>
      <c r="C254" s="137"/>
    </row>
    <row r="255" spans="1:3" s="8" customFormat="1" ht="32.25" customHeight="1">
      <c r="A255" s="9">
        <f t="shared" si="10"/>
        <v>192</v>
      </c>
      <c r="B255" s="38" t="s">
        <v>1790</v>
      </c>
      <c r="C255" s="136"/>
    </row>
    <row r="256" spans="1:3" s="8" customFormat="1" ht="16.5">
      <c r="A256" s="9">
        <f t="shared" si="10"/>
        <v>193</v>
      </c>
      <c r="B256" s="38" t="s">
        <v>1177</v>
      </c>
      <c r="C256" s="136"/>
    </row>
    <row r="257" spans="1:3" s="8" customFormat="1" ht="16.5">
      <c r="A257" s="9">
        <f t="shared" si="10"/>
        <v>194</v>
      </c>
      <c r="B257" s="35" t="s">
        <v>1178</v>
      </c>
      <c r="C257" s="137"/>
    </row>
    <row r="258" spans="1:3" s="8" customFormat="1" ht="16.5">
      <c r="A258" s="9">
        <f t="shared" si="10"/>
        <v>195</v>
      </c>
      <c r="B258" s="38" t="s">
        <v>1179</v>
      </c>
      <c r="C258" s="136"/>
    </row>
    <row r="259" spans="1:3" s="102" customFormat="1" ht="18">
      <c r="A259" s="101" t="s">
        <v>352</v>
      </c>
      <c r="C259" s="136"/>
    </row>
    <row r="260" spans="1:3" s="102" customFormat="1" ht="18">
      <c r="A260" s="101" t="s">
        <v>58</v>
      </c>
      <c r="C260" s="137"/>
    </row>
    <row r="261" spans="1:3" s="8" customFormat="1" ht="16.5">
      <c r="A261" s="70">
        <f>+A258+1</f>
        <v>196</v>
      </c>
      <c r="B261" s="66" t="s">
        <v>1227</v>
      </c>
      <c r="C261" s="136"/>
    </row>
    <row r="262" spans="1:3" s="8" customFormat="1" ht="16.5">
      <c r="A262" s="9">
        <f>A261+1</f>
        <v>197</v>
      </c>
      <c r="B262" s="65" t="s">
        <v>1228</v>
      </c>
      <c r="C262" s="136"/>
    </row>
    <row r="263" spans="1:3" s="8" customFormat="1" ht="33">
      <c r="A263" s="9">
        <f>A262+1</f>
        <v>198</v>
      </c>
      <c r="B263" s="65" t="s">
        <v>1326</v>
      </c>
      <c r="C263" s="137"/>
    </row>
    <row r="264" spans="1:3" s="102" customFormat="1" ht="18">
      <c r="A264" s="101" t="s">
        <v>629</v>
      </c>
      <c r="C264" s="136"/>
    </row>
    <row r="265" spans="1:3" s="8" customFormat="1" ht="16.5">
      <c r="A265" s="70">
        <f>+A263+1</f>
        <v>199</v>
      </c>
      <c r="B265" s="38" t="s">
        <v>1333</v>
      </c>
      <c r="C265" s="136"/>
    </row>
    <row r="266" spans="1:3" s="8" customFormat="1" ht="16.5">
      <c r="A266" s="9">
        <f>A265+1</f>
        <v>200</v>
      </c>
      <c r="B266" s="38" t="s">
        <v>59</v>
      </c>
      <c r="C266" s="137"/>
    </row>
    <row r="267" spans="1:3" s="8" customFormat="1" ht="17.25">
      <c r="A267" s="9">
        <f>A266+1</f>
        <v>201</v>
      </c>
      <c r="B267" s="35" t="s">
        <v>630</v>
      </c>
      <c r="C267" s="136"/>
    </row>
    <row r="268" spans="1:3" s="8" customFormat="1" ht="16.5">
      <c r="A268" s="9">
        <f>A267+1</f>
        <v>202</v>
      </c>
      <c r="B268" s="38" t="s">
        <v>631</v>
      </c>
      <c r="C268" s="136"/>
    </row>
    <row r="269" spans="1:3" s="8" customFormat="1" ht="17.25">
      <c r="A269" s="9">
        <f>A268+1</f>
        <v>203</v>
      </c>
      <c r="B269" s="38" t="s">
        <v>632</v>
      </c>
      <c r="C269" s="137"/>
    </row>
    <row r="270" spans="1:3" s="102" customFormat="1" ht="18">
      <c r="A270" s="101" t="s">
        <v>60</v>
      </c>
      <c r="C270" s="136"/>
    </row>
    <row r="271" spans="1:3" s="8" customFormat="1" ht="16.5">
      <c r="A271" s="70">
        <f>+A269+1</f>
        <v>204</v>
      </c>
      <c r="B271" s="61" t="s">
        <v>1229</v>
      </c>
      <c r="C271" s="136"/>
    </row>
    <row r="272" spans="1:3" s="8" customFormat="1" ht="16.5">
      <c r="A272" s="9">
        <f aca="true" t="shared" si="11" ref="A272:A277">A271+1</f>
        <v>205</v>
      </c>
      <c r="B272" s="62" t="s">
        <v>1230</v>
      </c>
      <c r="C272" s="137"/>
    </row>
    <row r="273" spans="1:3" s="8" customFormat="1" ht="16.5">
      <c r="A273" s="9">
        <f t="shared" si="11"/>
        <v>206</v>
      </c>
      <c r="B273" s="61" t="s">
        <v>1231</v>
      </c>
      <c r="C273" s="136"/>
    </row>
    <row r="274" spans="1:3" s="8" customFormat="1" ht="16.5">
      <c r="A274" s="9">
        <f t="shared" si="11"/>
        <v>207</v>
      </c>
      <c r="B274" s="35" t="s">
        <v>1232</v>
      </c>
      <c r="C274" s="136"/>
    </row>
    <row r="275" spans="1:3" s="8" customFormat="1" ht="16.5">
      <c r="A275" s="9">
        <f t="shared" si="11"/>
        <v>208</v>
      </c>
      <c r="B275" s="35" t="s">
        <v>61</v>
      </c>
      <c r="C275" s="137"/>
    </row>
    <row r="276" spans="1:3" s="8" customFormat="1" ht="16.5">
      <c r="A276" s="9">
        <f t="shared" si="11"/>
        <v>209</v>
      </c>
      <c r="B276" s="35" t="s">
        <v>1343</v>
      </c>
      <c r="C276" s="136"/>
    </row>
    <row r="277" spans="1:3" s="8" customFormat="1" ht="16.5">
      <c r="A277" s="9">
        <f t="shared" si="11"/>
        <v>210</v>
      </c>
      <c r="B277" s="35" t="s">
        <v>1344</v>
      </c>
      <c r="C277" s="136"/>
    </row>
    <row r="278" spans="1:3" s="102" customFormat="1" ht="18">
      <c r="A278" s="101" t="s">
        <v>628</v>
      </c>
      <c r="C278" s="137"/>
    </row>
    <row r="279" spans="1:3" s="8" customFormat="1" ht="16.5">
      <c r="A279" s="70">
        <f>+A277+1</f>
        <v>211</v>
      </c>
      <c r="B279" s="61" t="s">
        <v>1345</v>
      </c>
      <c r="C279" s="136"/>
    </row>
    <row r="280" spans="1:3" s="8" customFormat="1" ht="33">
      <c r="A280" s="9">
        <f>A279+1</f>
        <v>212</v>
      </c>
      <c r="B280" s="65" t="s">
        <v>1346</v>
      </c>
      <c r="C280" s="136"/>
    </row>
    <row r="281" spans="1:3" s="8" customFormat="1" ht="33">
      <c r="A281" s="9">
        <f>+A280+1</f>
        <v>213</v>
      </c>
      <c r="B281" s="38" t="s">
        <v>1347</v>
      </c>
      <c r="C281" s="137"/>
    </row>
    <row r="282" spans="1:3" s="102" customFormat="1" ht="18">
      <c r="A282" s="101" t="s">
        <v>62</v>
      </c>
      <c r="C282" s="136"/>
    </row>
    <row r="283" spans="1:3" s="8" customFormat="1" ht="16.5">
      <c r="A283" s="70">
        <f>+A281+1</f>
        <v>214</v>
      </c>
      <c r="B283" s="63" t="s">
        <v>1348</v>
      </c>
      <c r="C283" s="136"/>
    </row>
    <row r="284" spans="1:3" s="8" customFormat="1" ht="16.5">
      <c r="A284" s="9">
        <f>A283+1</f>
        <v>215</v>
      </c>
      <c r="B284" s="65" t="s">
        <v>1349</v>
      </c>
      <c r="C284" s="137"/>
    </row>
    <row r="285" spans="1:3" s="8" customFormat="1" ht="33">
      <c r="A285" s="9">
        <f>A284+1</f>
        <v>216</v>
      </c>
      <c r="B285" s="65" t="s">
        <v>624</v>
      </c>
      <c r="C285" s="136"/>
    </row>
    <row r="286" spans="1:3" s="8" customFormat="1" ht="16.5">
      <c r="A286" s="9">
        <f>A285+1</f>
        <v>217</v>
      </c>
      <c r="B286" s="68" t="s">
        <v>63</v>
      </c>
      <c r="C286" s="136"/>
    </row>
    <row r="287" spans="1:3" s="8" customFormat="1" ht="16.5">
      <c r="A287" s="9">
        <f>A286+1</f>
        <v>218</v>
      </c>
      <c r="B287" s="65" t="s">
        <v>1370</v>
      </c>
      <c r="C287" s="137"/>
    </row>
    <row r="288" spans="1:3" s="8" customFormat="1" ht="16.5">
      <c r="A288" s="9">
        <f>A287+1</f>
        <v>219</v>
      </c>
      <c r="B288" s="64" t="s">
        <v>1371</v>
      </c>
      <c r="C288" s="136"/>
    </row>
    <row r="289" spans="1:3" s="102" customFormat="1" ht="18">
      <c r="A289" s="101" t="s">
        <v>64</v>
      </c>
      <c r="C289" s="136"/>
    </row>
    <row r="290" spans="1:3" s="8" customFormat="1" ht="16.5">
      <c r="A290" s="70">
        <f>+A288+1</f>
        <v>220</v>
      </c>
      <c r="B290" s="71" t="s">
        <v>1509</v>
      </c>
      <c r="C290" s="137"/>
    </row>
    <row r="291" spans="1:3" s="8" customFormat="1" ht="33">
      <c r="A291" s="9">
        <f>A290+1</f>
        <v>221</v>
      </c>
      <c r="B291" s="65" t="s">
        <v>1510</v>
      </c>
      <c r="C291" s="136"/>
    </row>
    <row r="292" spans="1:3" s="102" customFormat="1" ht="18">
      <c r="A292" s="101" t="s">
        <v>65</v>
      </c>
      <c r="C292" s="136"/>
    </row>
    <row r="293" spans="1:3" s="8" customFormat="1" ht="33">
      <c r="A293" s="70">
        <f>+A291+1</f>
        <v>222</v>
      </c>
      <c r="B293" s="67" t="s">
        <v>1615</v>
      </c>
      <c r="C293" s="137"/>
    </row>
    <row r="294" spans="1:3" s="8" customFormat="1" ht="16.5">
      <c r="A294" s="9">
        <f>A293+1</f>
        <v>223</v>
      </c>
      <c r="B294" s="65" t="s">
        <v>1517</v>
      </c>
      <c r="C294" s="136"/>
    </row>
    <row r="295" spans="1:3" s="102" customFormat="1" ht="18">
      <c r="A295" s="101" t="s">
        <v>814</v>
      </c>
      <c r="C295" s="136"/>
    </row>
    <row r="296" spans="1:3" s="102" customFormat="1" ht="18">
      <c r="A296" s="101" t="s">
        <v>626</v>
      </c>
      <c r="C296" s="137"/>
    </row>
    <row r="297" spans="1:4" s="8" customFormat="1" ht="16.5">
      <c r="A297" s="9">
        <f>A294+1</f>
        <v>224</v>
      </c>
      <c r="B297" s="63" t="s">
        <v>1518</v>
      </c>
      <c r="C297" s="136"/>
      <c r="D297" s="149">
        <v>1</v>
      </c>
    </row>
    <row r="298" spans="1:3" s="8" customFormat="1" ht="33">
      <c r="A298" s="9">
        <f>A297+1</f>
        <v>225</v>
      </c>
      <c r="B298" s="41" t="s">
        <v>1528</v>
      </c>
      <c r="C298" s="137"/>
    </row>
    <row r="299" spans="1:3" s="8" customFormat="1" ht="16.5">
      <c r="A299" s="9">
        <f>A298+1</f>
        <v>226</v>
      </c>
      <c r="B299" s="64" t="s">
        <v>627</v>
      </c>
      <c r="C299" s="136"/>
    </row>
    <row r="300" spans="1:3" s="8" customFormat="1" ht="16.5">
      <c r="A300" s="9">
        <f>A299+1</f>
        <v>227</v>
      </c>
      <c r="B300" s="8" t="s">
        <v>1372</v>
      </c>
      <c r="C300" s="136"/>
    </row>
    <row r="301" spans="1:3" s="102" customFormat="1" ht="18">
      <c r="A301" s="101" t="s">
        <v>815</v>
      </c>
      <c r="C301" s="137"/>
    </row>
    <row r="302" spans="1:3" s="102" customFormat="1" ht="18">
      <c r="A302" s="101" t="s">
        <v>625</v>
      </c>
      <c r="C302" s="136"/>
    </row>
    <row r="303" spans="1:3" s="8" customFormat="1" ht="16.5">
      <c r="A303" s="70">
        <f>+A300+1</f>
        <v>228</v>
      </c>
      <c r="B303" s="63" t="s">
        <v>66</v>
      </c>
      <c r="C303" s="136"/>
    </row>
    <row r="304" spans="1:3" s="8" customFormat="1" ht="33">
      <c r="A304" s="9">
        <f>A303+1</f>
        <v>229</v>
      </c>
      <c r="B304" s="67" t="s">
        <v>1529</v>
      </c>
      <c r="C304" s="137"/>
    </row>
    <row r="305" spans="1:3" s="79" customFormat="1" ht="33">
      <c r="A305" s="9">
        <f>A304+1</f>
        <v>230</v>
      </c>
      <c r="B305" s="67" t="s">
        <v>1530</v>
      </c>
      <c r="C305" s="136"/>
    </row>
    <row r="306" spans="1:3" s="8" customFormat="1" ht="33">
      <c r="A306" s="9">
        <f>A305+1</f>
        <v>231</v>
      </c>
      <c r="B306" s="67" t="s">
        <v>1373</v>
      </c>
      <c r="C306" s="136"/>
    </row>
    <row r="307" spans="1:2" s="142" customFormat="1" ht="19.5">
      <c r="A307" s="554" t="s">
        <v>49</v>
      </c>
      <c r="B307" s="554"/>
    </row>
    <row r="308" spans="1:7" s="102" customFormat="1" ht="18">
      <c r="A308" s="101" t="s">
        <v>946</v>
      </c>
      <c r="E308" s="138"/>
      <c r="F308" s="138"/>
      <c r="G308" s="138"/>
    </row>
    <row r="309" s="102" customFormat="1" ht="18">
      <c r="A309" s="101" t="s">
        <v>947</v>
      </c>
    </row>
    <row r="310" spans="1:2" s="124" customFormat="1" ht="33">
      <c r="A310" s="36">
        <f>+A306+1</f>
        <v>232</v>
      </c>
      <c r="B310" s="41" t="s">
        <v>948</v>
      </c>
    </row>
    <row r="311" spans="1:2" s="124" customFormat="1" ht="33">
      <c r="A311" s="123">
        <f aca="true" t="shared" si="12" ref="A311:A323">+A310+1</f>
        <v>233</v>
      </c>
      <c r="B311" s="41" t="s">
        <v>341</v>
      </c>
    </row>
    <row r="312" spans="1:2" s="124" customFormat="1" ht="33">
      <c r="A312" s="123">
        <f t="shared" si="12"/>
        <v>234</v>
      </c>
      <c r="B312" s="41" t="s">
        <v>949</v>
      </c>
    </row>
    <row r="313" spans="1:2" s="124" customFormat="1" ht="33">
      <c r="A313" s="123">
        <f t="shared" si="12"/>
        <v>235</v>
      </c>
      <c r="B313" s="41" t="s">
        <v>950</v>
      </c>
    </row>
    <row r="314" spans="1:2" s="124" customFormat="1" ht="16.5">
      <c r="A314" s="123">
        <f t="shared" si="12"/>
        <v>236</v>
      </c>
      <c r="B314" s="41" t="s">
        <v>50</v>
      </c>
    </row>
    <row r="315" spans="1:2" s="124" customFormat="1" ht="33">
      <c r="A315" s="123">
        <f t="shared" si="12"/>
        <v>237</v>
      </c>
      <c r="B315" s="41" t="s">
        <v>951</v>
      </c>
    </row>
    <row r="316" spans="1:2" s="124" customFormat="1" ht="16.5">
      <c r="A316" s="123">
        <f t="shared" si="12"/>
        <v>238</v>
      </c>
      <c r="B316" s="41" t="s">
        <v>952</v>
      </c>
    </row>
    <row r="317" spans="1:2" s="124" customFormat="1" ht="16.5">
      <c r="A317" s="123">
        <f t="shared" si="12"/>
        <v>239</v>
      </c>
      <c r="B317" s="41" t="s">
        <v>1374</v>
      </c>
    </row>
    <row r="318" spans="1:2" s="124" customFormat="1" ht="33">
      <c r="A318" s="123">
        <f t="shared" si="12"/>
        <v>240</v>
      </c>
      <c r="B318" s="41" t="s">
        <v>953</v>
      </c>
    </row>
    <row r="319" spans="1:2" s="124" customFormat="1" ht="33">
      <c r="A319" s="123">
        <f t="shared" si="12"/>
        <v>241</v>
      </c>
      <c r="B319" s="41" t="s">
        <v>954</v>
      </c>
    </row>
    <row r="320" spans="1:2" s="124" customFormat="1" ht="33">
      <c r="A320" s="123">
        <f t="shared" si="12"/>
        <v>242</v>
      </c>
      <c r="B320" s="41" t="s">
        <v>955</v>
      </c>
    </row>
    <row r="321" spans="1:2" s="124" customFormat="1" ht="33">
      <c r="A321" s="123">
        <f t="shared" si="12"/>
        <v>243</v>
      </c>
      <c r="B321" s="41" t="s">
        <v>956</v>
      </c>
    </row>
    <row r="322" spans="1:2" s="124" customFormat="1" ht="16.5">
      <c r="A322" s="123">
        <f t="shared" si="12"/>
        <v>244</v>
      </c>
      <c r="B322" s="41" t="s">
        <v>52</v>
      </c>
    </row>
    <row r="323" spans="1:2" s="124" customFormat="1" ht="16.5">
      <c r="A323" s="123">
        <f t="shared" si="12"/>
        <v>245</v>
      </c>
      <c r="B323" s="95" t="s">
        <v>51</v>
      </c>
    </row>
    <row r="324" spans="1:2" s="124" customFormat="1" ht="33">
      <c r="A324" s="36">
        <f>+A323+1</f>
        <v>246</v>
      </c>
      <c r="B324" s="41" t="s">
        <v>957</v>
      </c>
    </row>
    <row r="325" spans="1:2" s="124" customFormat="1" ht="33">
      <c r="A325" s="123">
        <f>+A324+1</f>
        <v>247</v>
      </c>
      <c r="B325" s="41" t="s">
        <v>1531</v>
      </c>
    </row>
    <row r="326" spans="1:2" s="124" customFormat="1" ht="33">
      <c r="A326" s="123">
        <f>+A325+1</f>
        <v>248</v>
      </c>
      <c r="B326" s="41" t="s">
        <v>1532</v>
      </c>
    </row>
    <row r="327" spans="1:2" s="124" customFormat="1" ht="16.5">
      <c r="A327" s="123">
        <f aca="true" t="shared" si="13" ref="A327:A372">+A326+1</f>
        <v>249</v>
      </c>
      <c r="B327" s="41" t="s">
        <v>1786</v>
      </c>
    </row>
    <row r="328" spans="1:2" s="124" customFormat="1" ht="16.5">
      <c r="A328" s="123">
        <f t="shared" si="13"/>
        <v>250</v>
      </c>
      <c r="B328" s="68" t="s">
        <v>1375</v>
      </c>
    </row>
    <row r="329" spans="1:2" s="124" customFormat="1" ht="16.5">
      <c r="A329" s="123">
        <f t="shared" si="13"/>
        <v>251</v>
      </c>
      <c r="B329" s="41" t="s">
        <v>1376</v>
      </c>
    </row>
    <row r="330" spans="1:2" s="124" customFormat="1" ht="16.5">
      <c r="A330" s="123">
        <f t="shared" si="13"/>
        <v>252</v>
      </c>
      <c r="B330" s="41" t="s">
        <v>1377</v>
      </c>
    </row>
    <row r="331" spans="1:2" s="124" customFormat="1" ht="33">
      <c r="A331" s="123">
        <f t="shared" si="13"/>
        <v>253</v>
      </c>
      <c r="B331" s="41" t="s">
        <v>1378</v>
      </c>
    </row>
    <row r="332" spans="1:2" s="124" customFormat="1" ht="33">
      <c r="A332" s="123">
        <f t="shared" si="13"/>
        <v>254</v>
      </c>
      <c r="B332" s="41" t="s">
        <v>1379</v>
      </c>
    </row>
    <row r="333" spans="1:2" s="124" customFormat="1" ht="33">
      <c r="A333" s="123">
        <f t="shared" si="13"/>
        <v>255</v>
      </c>
      <c r="B333" s="41" t="s">
        <v>1180</v>
      </c>
    </row>
    <row r="334" spans="1:2" s="124" customFormat="1" ht="33">
      <c r="A334" s="123">
        <f t="shared" si="13"/>
        <v>256</v>
      </c>
      <c r="B334" s="41" t="s">
        <v>1533</v>
      </c>
    </row>
    <row r="335" spans="1:2" s="124" customFormat="1" ht="33">
      <c r="A335" s="123">
        <f t="shared" si="13"/>
        <v>257</v>
      </c>
      <c r="B335" s="41" t="s">
        <v>1534</v>
      </c>
    </row>
    <row r="336" spans="1:2" s="124" customFormat="1" ht="16.5">
      <c r="A336" s="123">
        <f t="shared" si="13"/>
        <v>258</v>
      </c>
      <c r="B336" s="68" t="s">
        <v>1380</v>
      </c>
    </row>
    <row r="337" spans="1:2" s="35" customFormat="1" ht="16.5">
      <c r="A337" s="123">
        <f t="shared" si="13"/>
        <v>259</v>
      </c>
      <c r="B337" s="18" t="s">
        <v>1535</v>
      </c>
    </row>
    <row r="338" spans="1:2" s="35" customFormat="1" ht="33">
      <c r="A338" s="123">
        <f t="shared" si="13"/>
        <v>260</v>
      </c>
      <c r="B338" s="2" t="s">
        <v>959</v>
      </c>
    </row>
    <row r="339" spans="1:2" s="35" customFormat="1" ht="33.75" customHeight="1">
      <c r="A339" s="123">
        <f t="shared" si="13"/>
        <v>261</v>
      </c>
      <c r="B339" s="2" t="s">
        <v>1334</v>
      </c>
    </row>
    <row r="340" spans="1:2" s="35" customFormat="1" ht="16.5">
      <c r="A340" s="123">
        <f t="shared" si="13"/>
        <v>262</v>
      </c>
      <c r="B340" s="2" t="s">
        <v>1536</v>
      </c>
    </row>
    <row r="341" spans="1:2" s="35" customFormat="1" ht="33">
      <c r="A341" s="123">
        <f t="shared" si="13"/>
        <v>263</v>
      </c>
      <c r="B341" s="2" t="s">
        <v>1381</v>
      </c>
    </row>
    <row r="342" spans="1:2" s="35" customFormat="1" ht="33.75" customHeight="1">
      <c r="A342" s="123">
        <f t="shared" si="13"/>
        <v>264</v>
      </c>
      <c r="B342" s="2" t="s">
        <v>1537</v>
      </c>
    </row>
    <row r="343" spans="1:2" s="35" customFormat="1" ht="16.5">
      <c r="A343" s="123">
        <f t="shared" si="13"/>
        <v>265</v>
      </c>
      <c r="B343" s="2" t="s">
        <v>1538</v>
      </c>
    </row>
    <row r="344" spans="1:2" s="35" customFormat="1" ht="16.5">
      <c r="A344" s="123">
        <f t="shared" si="13"/>
        <v>266</v>
      </c>
      <c r="B344" s="18" t="s">
        <v>960</v>
      </c>
    </row>
    <row r="345" spans="1:2" s="35" customFormat="1" ht="33">
      <c r="A345" s="123">
        <f t="shared" si="13"/>
        <v>267</v>
      </c>
      <c r="B345" s="2" t="s">
        <v>961</v>
      </c>
    </row>
    <row r="346" spans="1:2" s="35" customFormat="1" ht="16.5">
      <c r="A346" s="123">
        <f t="shared" si="13"/>
        <v>268</v>
      </c>
      <c r="B346" s="18" t="s">
        <v>1382</v>
      </c>
    </row>
    <row r="347" spans="1:2" s="35" customFormat="1" ht="33.75" customHeight="1">
      <c r="A347" s="123">
        <f t="shared" si="13"/>
        <v>269</v>
      </c>
      <c r="B347" s="2" t="s">
        <v>962</v>
      </c>
    </row>
    <row r="348" spans="1:2" s="35" customFormat="1" ht="16.5">
      <c r="A348" s="123">
        <f t="shared" si="13"/>
        <v>270</v>
      </c>
      <c r="B348" s="2" t="s">
        <v>963</v>
      </c>
    </row>
    <row r="349" spans="1:2" s="35" customFormat="1" ht="33">
      <c r="A349" s="123">
        <f t="shared" si="13"/>
        <v>271</v>
      </c>
      <c r="B349" s="2" t="s">
        <v>1539</v>
      </c>
    </row>
    <row r="350" spans="1:2" s="35" customFormat="1" ht="33.75" customHeight="1">
      <c r="A350" s="123">
        <f t="shared" si="13"/>
        <v>272</v>
      </c>
      <c r="B350" s="2" t="s">
        <v>1512</v>
      </c>
    </row>
    <row r="351" spans="1:2" s="35" customFormat="1" ht="16.5">
      <c r="A351" s="123">
        <f t="shared" si="13"/>
        <v>273</v>
      </c>
      <c r="B351" s="2" t="s">
        <v>964</v>
      </c>
    </row>
    <row r="352" spans="1:2" s="35" customFormat="1" ht="33">
      <c r="A352" s="123">
        <f t="shared" si="13"/>
        <v>274</v>
      </c>
      <c r="B352" s="2" t="s">
        <v>965</v>
      </c>
    </row>
    <row r="353" spans="1:2" s="35" customFormat="1" ht="33">
      <c r="A353" s="123">
        <f t="shared" si="13"/>
        <v>275</v>
      </c>
      <c r="B353" s="2" t="s">
        <v>1181</v>
      </c>
    </row>
    <row r="354" spans="1:2" s="35" customFormat="1" ht="33">
      <c r="A354" s="123">
        <f t="shared" si="13"/>
        <v>276</v>
      </c>
      <c r="B354" s="2" t="s">
        <v>1182</v>
      </c>
    </row>
    <row r="355" spans="1:2" s="35" customFormat="1" ht="33.75" customHeight="1">
      <c r="A355" s="123">
        <f t="shared" si="13"/>
        <v>277</v>
      </c>
      <c r="B355" s="2" t="s">
        <v>1540</v>
      </c>
    </row>
    <row r="356" spans="1:2" s="35" customFormat="1" ht="33">
      <c r="A356" s="123">
        <f t="shared" si="13"/>
        <v>278</v>
      </c>
      <c r="B356" s="2" t="s">
        <v>1160</v>
      </c>
    </row>
    <row r="357" spans="1:2" s="35" customFormat="1" ht="16.5">
      <c r="A357" s="123">
        <f t="shared" si="13"/>
        <v>279</v>
      </c>
      <c r="B357" s="2" t="s">
        <v>1541</v>
      </c>
    </row>
    <row r="358" spans="1:2" s="35" customFormat="1" ht="33">
      <c r="A358" s="123">
        <f t="shared" si="13"/>
        <v>280</v>
      </c>
      <c r="B358" s="2" t="s">
        <v>1542</v>
      </c>
    </row>
    <row r="359" spans="1:2" s="35" customFormat="1" ht="33">
      <c r="A359" s="123">
        <f t="shared" si="13"/>
        <v>281</v>
      </c>
      <c r="B359" s="2" t="s">
        <v>966</v>
      </c>
    </row>
    <row r="360" spans="1:2" s="35" customFormat="1" ht="66">
      <c r="A360" s="123">
        <f t="shared" si="13"/>
        <v>282</v>
      </c>
      <c r="B360" s="2" t="s">
        <v>967</v>
      </c>
    </row>
    <row r="361" spans="1:2" s="35" customFormat="1" ht="16.5">
      <c r="A361" s="123">
        <f t="shared" si="13"/>
        <v>283</v>
      </c>
      <c r="B361" s="2" t="s">
        <v>968</v>
      </c>
    </row>
    <row r="362" spans="1:2" s="35" customFormat="1" ht="16.5">
      <c r="A362" s="123">
        <f t="shared" si="13"/>
        <v>284</v>
      </c>
      <c r="B362" s="2" t="s">
        <v>969</v>
      </c>
    </row>
    <row r="363" spans="1:2" s="35" customFormat="1" ht="16.5">
      <c r="A363" s="123">
        <f t="shared" si="13"/>
        <v>285</v>
      </c>
      <c r="B363" s="2" t="s">
        <v>970</v>
      </c>
    </row>
    <row r="364" spans="1:2" s="35" customFormat="1" ht="33">
      <c r="A364" s="123">
        <f t="shared" si="13"/>
        <v>286</v>
      </c>
      <c r="B364" s="2" t="s">
        <v>971</v>
      </c>
    </row>
    <row r="365" spans="1:2" s="35" customFormat="1" ht="33">
      <c r="A365" s="123">
        <f t="shared" si="13"/>
        <v>287</v>
      </c>
      <c r="B365" s="2" t="s">
        <v>972</v>
      </c>
    </row>
    <row r="366" spans="1:2" s="35" customFormat="1" ht="16.5">
      <c r="A366" s="123">
        <f t="shared" si="13"/>
        <v>288</v>
      </c>
      <c r="B366" s="2" t="s">
        <v>973</v>
      </c>
    </row>
    <row r="367" spans="1:2" s="35" customFormat="1" ht="33">
      <c r="A367" s="123">
        <f t="shared" si="13"/>
        <v>289</v>
      </c>
      <c r="B367" s="2" t="s">
        <v>974</v>
      </c>
    </row>
    <row r="368" spans="1:2" s="35" customFormat="1" ht="16.5">
      <c r="A368" s="123">
        <f t="shared" si="13"/>
        <v>290</v>
      </c>
      <c r="B368" s="2" t="s">
        <v>1383</v>
      </c>
    </row>
    <row r="369" spans="1:2" s="35" customFormat="1" ht="33">
      <c r="A369" s="123">
        <f t="shared" si="13"/>
        <v>291</v>
      </c>
      <c r="B369" s="2" t="s">
        <v>1543</v>
      </c>
    </row>
    <row r="370" spans="1:2" s="35" customFormat="1" ht="16.5">
      <c r="A370" s="123">
        <f t="shared" si="13"/>
        <v>292</v>
      </c>
      <c r="B370" s="18" t="s">
        <v>975</v>
      </c>
    </row>
    <row r="371" spans="1:2" s="35" customFormat="1" ht="16.5">
      <c r="A371" s="123">
        <f t="shared" si="13"/>
        <v>293</v>
      </c>
      <c r="B371" s="2" t="s">
        <v>976</v>
      </c>
    </row>
    <row r="372" spans="1:2" s="35" customFormat="1" ht="33">
      <c r="A372" s="123">
        <f t="shared" si="13"/>
        <v>294</v>
      </c>
      <c r="B372" s="2" t="s">
        <v>977</v>
      </c>
    </row>
    <row r="373" s="102" customFormat="1" ht="18">
      <c r="A373" s="101" t="s">
        <v>53</v>
      </c>
    </row>
    <row r="374" spans="1:2" s="35" customFormat="1" ht="16.5">
      <c r="A374" s="49">
        <f>+A372+1</f>
        <v>295</v>
      </c>
      <c r="B374" s="2" t="s">
        <v>978</v>
      </c>
    </row>
    <row r="375" spans="1:2" s="35" customFormat="1" ht="33">
      <c r="A375" s="49">
        <f>+A374+1</f>
        <v>296</v>
      </c>
      <c r="B375" s="2" t="s">
        <v>1616</v>
      </c>
    </row>
    <row r="376" spans="1:2" s="35" customFormat="1" ht="33">
      <c r="A376" s="49">
        <f>+A375+1</f>
        <v>297</v>
      </c>
      <c r="B376" s="2" t="s">
        <v>1617</v>
      </c>
    </row>
    <row r="377" spans="1:2" s="35" customFormat="1" ht="16.5">
      <c r="A377" s="49">
        <f>+A376+1</f>
        <v>298</v>
      </c>
      <c r="B377" s="18" t="s">
        <v>1618</v>
      </c>
    </row>
    <row r="378" spans="1:2" s="35" customFormat="1" ht="16.5">
      <c r="A378" s="49">
        <f>+A377+1</f>
        <v>299</v>
      </c>
      <c r="B378" s="2" t="s">
        <v>1619</v>
      </c>
    </row>
    <row r="379" spans="1:2" s="35" customFormat="1" ht="33">
      <c r="A379" s="49">
        <f>+A378+1</f>
        <v>300</v>
      </c>
      <c r="B379" s="2" t="s">
        <v>1640</v>
      </c>
    </row>
    <row r="380" s="102" customFormat="1" ht="18">
      <c r="A380" s="101" t="s">
        <v>979</v>
      </c>
    </row>
    <row r="381" spans="1:2" s="35" customFormat="1" ht="16.5">
      <c r="A381" s="49">
        <f>+A379+1</f>
        <v>301</v>
      </c>
      <c r="B381" s="18" t="s">
        <v>1620</v>
      </c>
    </row>
    <row r="382" spans="1:2" s="35" customFormat="1" ht="49.5">
      <c r="A382" s="49">
        <f>+A381+1</f>
        <v>302</v>
      </c>
      <c r="B382" s="41" t="s">
        <v>980</v>
      </c>
    </row>
    <row r="383" s="102" customFormat="1" ht="18">
      <c r="A383" s="101" t="s">
        <v>981</v>
      </c>
    </row>
    <row r="384" spans="1:2" s="35" customFormat="1" ht="33">
      <c r="A384" s="60">
        <f>+A382+1</f>
        <v>303</v>
      </c>
      <c r="B384" s="41" t="s">
        <v>982</v>
      </c>
    </row>
    <row r="385" s="102" customFormat="1" ht="18">
      <c r="A385" s="101" t="s">
        <v>54</v>
      </c>
    </row>
    <row r="386" s="102" customFormat="1" ht="18">
      <c r="A386" s="101" t="s">
        <v>55</v>
      </c>
    </row>
    <row r="387" spans="1:2" s="35" customFormat="1" ht="16.5">
      <c r="A387" s="36">
        <f>+A384+1</f>
        <v>304</v>
      </c>
      <c r="B387" s="41" t="s">
        <v>1183</v>
      </c>
    </row>
    <row r="388" spans="1:2" s="35" customFormat="1" ht="16.5">
      <c r="A388" s="49">
        <f>+A387+1</f>
        <v>305</v>
      </c>
      <c r="B388" s="2" t="s">
        <v>1384</v>
      </c>
    </row>
    <row r="389" spans="1:2" s="33" customFormat="1" ht="19.5">
      <c r="A389" s="100" t="s">
        <v>67</v>
      </c>
      <c r="B389" s="24"/>
    </row>
    <row r="390" s="102" customFormat="1" ht="18">
      <c r="A390" s="101" t="s">
        <v>361</v>
      </c>
    </row>
    <row r="391" s="102" customFormat="1" ht="18">
      <c r="A391" s="101" t="s">
        <v>380</v>
      </c>
    </row>
    <row r="392" s="102" customFormat="1" ht="18">
      <c r="A392" s="101" t="s">
        <v>68</v>
      </c>
    </row>
    <row r="393" spans="1:2" s="35" customFormat="1" ht="16.5">
      <c r="A393" s="36">
        <f>+A388+1</f>
        <v>306</v>
      </c>
      <c r="B393" s="35" t="s">
        <v>381</v>
      </c>
    </row>
    <row r="394" spans="1:2" s="35" customFormat="1" ht="16.5">
      <c r="A394" s="9">
        <f>A393+1</f>
        <v>307</v>
      </c>
      <c r="B394" s="35" t="s">
        <v>382</v>
      </c>
    </row>
    <row r="395" spans="1:2" s="35" customFormat="1" ht="16.5">
      <c r="A395" s="9">
        <f>A394+1</f>
        <v>308</v>
      </c>
      <c r="B395" s="35" t="s">
        <v>383</v>
      </c>
    </row>
    <row r="396" s="102" customFormat="1" ht="18">
      <c r="A396" s="101" t="s">
        <v>384</v>
      </c>
    </row>
    <row r="397" s="102" customFormat="1" ht="18">
      <c r="A397" s="101" t="s">
        <v>69</v>
      </c>
    </row>
    <row r="398" spans="1:2" s="35" customFormat="1" ht="16.5">
      <c r="A398" s="37">
        <f>+A395+1</f>
        <v>309</v>
      </c>
      <c r="B398" s="35" t="s">
        <v>70</v>
      </c>
    </row>
    <row r="399" spans="1:2" s="35" customFormat="1" ht="33">
      <c r="A399" s="9">
        <f>A398+1</f>
        <v>310</v>
      </c>
      <c r="B399" s="38" t="s">
        <v>71</v>
      </c>
    </row>
    <row r="400" spans="1:2" s="35" customFormat="1" ht="16.5">
      <c r="A400" s="9">
        <f>A399+1</f>
        <v>311</v>
      </c>
      <c r="B400" s="35" t="s">
        <v>72</v>
      </c>
    </row>
    <row r="401" spans="1:2" s="35" customFormat="1" ht="16.5">
      <c r="A401" s="9">
        <f>A400+1</f>
        <v>312</v>
      </c>
      <c r="B401" s="35" t="s">
        <v>73</v>
      </c>
    </row>
    <row r="402" s="102" customFormat="1" ht="18">
      <c r="A402" s="101" t="s">
        <v>385</v>
      </c>
    </row>
    <row r="403" s="102" customFormat="1" ht="18">
      <c r="A403" s="101" t="s">
        <v>74</v>
      </c>
    </row>
    <row r="404" spans="1:2" s="35" customFormat="1" ht="16.5">
      <c r="A404" s="37">
        <f>+A401+1</f>
        <v>313</v>
      </c>
      <c r="B404" s="35" t="s">
        <v>386</v>
      </c>
    </row>
    <row r="405" spans="1:2" s="35" customFormat="1" ht="16.5">
      <c r="A405" s="9">
        <f aca="true" t="shared" si="14" ref="A405:A419">A404+1</f>
        <v>314</v>
      </c>
      <c r="B405" s="35" t="s">
        <v>387</v>
      </c>
    </row>
    <row r="406" spans="1:2" s="35" customFormat="1" ht="16.5">
      <c r="A406" s="9">
        <f t="shared" si="14"/>
        <v>315</v>
      </c>
      <c r="B406" s="35" t="s">
        <v>75</v>
      </c>
    </row>
    <row r="407" spans="1:2" s="35" customFormat="1" ht="16.5">
      <c r="A407" s="9">
        <f t="shared" si="14"/>
        <v>316</v>
      </c>
      <c r="B407" s="35" t="s">
        <v>76</v>
      </c>
    </row>
    <row r="408" spans="1:2" s="35" customFormat="1" ht="16.5">
      <c r="A408" s="9">
        <f t="shared" si="14"/>
        <v>317</v>
      </c>
      <c r="B408" s="35" t="s">
        <v>388</v>
      </c>
    </row>
    <row r="409" spans="1:2" s="35" customFormat="1" ht="16.5">
      <c r="A409" s="9">
        <f t="shared" si="14"/>
        <v>318</v>
      </c>
      <c r="B409" s="35" t="s">
        <v>389</v>
      </c>
    </row>
    <row r="410" spans="1:2" s="35" customFormat="1" ht="16.5">
      <c r="A410" s="9">
        <f t="shared" si="14"/>
        <v>319</v>
      </c>
      <c r="B410" s="35" t="s">
        <v>390</v>
      </c>
    </row>
    <row r="411" spans="1:2" s="35" customFormat="1" ht="16.5">
      <c r="A411" s="9">
        <f t="shared" si="14"/>
        <v>320</v>
      </c>
      <c r="B411" s="35" t="s">
        <v>391</v>
      </c>
    </row>
    <row r="412" spans="1:2" s="35" customFormat="1" ht="16.5">
      <c r="A412" s="9">
        <f t="shared" si="14"/>
        <v>321</v>
      </c>
      <c r="B412" s="35" t="s">
        <v>392</v>
      </c>
    </row>
    <row r="413" spans="1:2" s="35" customFormat="1" ht="16.5">
      <c r="A413" s="9">
        <f t="shared" si="14"/>
        <v>322</v>
      </c>
      <c r="B413" s="35" t="s">
        <v>393</v>
      </c>
    </row>
    <row r="414" spans="1:2" s="35" customFormat="1" ht="16.5">
      <c r="A414" s="9">
        <f t="shared" si="14"/>
        <v>323</v>
      </c>
      <c r="B414" s="35" t="s">
        <v>394</v>
      </c>
    </row>
    <row r="415" spans="1:2" s="35" customFormat="1" ht="33">
      <c r="A415" s="9">
        <f t="shared" si="14"/>
        <v>324</v>
      </c>
      <c r="B415" s="38" t="s">
        <v>395</v>
      </c>
    </row>
    <row r="416" spans="1:2" s="35" customFormat="1" ht="16.5">
      <c r="A416" s="9">
        <f t="shared" si="14"/>
        <v>325</v>
      </c>
      <c r="B416" s="35" t="s">
        <v>396</v>
      </c>
    </row>
    <row r="417" spans="1:2" s="35" customFormat="1" ht="16.5">
      <c r="A417" s="9">
        <f t="shared" si="14"/>
        <v>326</v>
      </c>
      <c r="B417" s="35" t="s">
        <v>397</v>
      </c>
    </row>
    <row r="418" spans="1:2" s="35" customFormat="1" ht="16.5">
      <c r="A418" s="9">
        <f t="shared" si="14"/>
        <v>327</v>
      </c>
      <c r="B418" s="35" t="s">
        <v>398</v>
      </c>
    </row>
    <row r="419" spans="1:2" s="35" customFormat="1" ht="16.5">
      <c r="A419" s="9">
        <f t="shared" si="14"/>
        <v>328</v>
      </c>
      <c r="B419" s="35" t="s">
        <v>816</v>
      </c>
    </row>
    <row r="420" s="102" customFormat="1" ht="18">
      <c r="A420" s="101" t="s">
        <v>77</v>
      </c>
    </row>
    <row r="421" s="102" customFormat="1" ht="18">
      <c r="A421" s="101" t="s">
        <v>78</v>
      </c>
    </row>
    <row r="422" spans="1:2" s="35" customFormat="1" ht="16.5">
      <c r="A422" s="37">
        <f>+A419+1</f>
        <v>329</v>
      </c>
      <c r="B422" s="35" t="s">
        <v>79</v>
      </c>
    </row>
    <row r="423" spans="1:2" s="35" customFormat="1" ht="16.5">
      <c r="A423" s="9">
        <f>A422+1</f>
        <v>330</v>
      </c>
      <c r="B423" s="35" t="s">
        <v>399</v>
      </c>
    </row>
    <row r="424" s="102" customFormat="1" ht="18">
      <c r="A424" s="101" t="s">
        <v>80</v>
      </c>
    </row>
    <row r="425" spans="1:2" s="35" customFormat="1" ht="16.5">
      <c r="A425" s="36">
        <f>+A423+1</f>
        <v>331</v>
      </c>
      <c r="B425" s="35" t="s">
        <v>81</v>
      </c>
    </row>
    <row r="426" s="102" customFormat="1" ht="18">
      <c r="A426" s="101" t="s">
        <v>82</v>
      </c>
    </row>
    <row r="427" spans="1:2" s="35" customFormat="1" ht="16.5">
      <c r="A427" s="36">
        <f>+A425+1</f>
        <v>332</v>
      </c>
      <c r="B427" s="35" t="s">
        <v>400</v>
      </c>
    </row>
    <row r="428" spans="1:2" s="35" customFormat="1" ht="16.5">
      <c r="A428" s="9">
        <f>A427+1</f>
        <v>333</v>
      </c>
      <c r="B428" s="35" t="s">
        <v>401</v>
      </c>
    </row>
    <row r="429" spans="1:2" s="35" customFormat="1" ht="16.5">
      <c r="A429" s="9">
        <f>A428+1</f>
        <v>334</v>
      </c>
      <c r="B429" s="35" t="s">
        <v>402</v>
      </c>
    </row>
    <row r="430" spans="1:2" s="35" customFormat="1" ht="33">
      <c r="A430" s="9">
        <f>A429+1</f>
        <v>335</v>
      </c>
      <c r="B430" s="38" t="s">
        <v>403</v>
      </c>
    </row>
    <row r="431" s="102" customFormat="1" ht="18">
      <c r="A431" s="101" t="s">
        <v>404</v>
      </c>
    </row>
    <row r="432" spans="1:2" s="35" customFormat="1" ht="16.5">
      <c r="A432" s="36">
        <f>+A430+1</f>
        <v>336</v>
      </c>
      <c r="B432" s="35" t="s">
        <v>405</v>
      </c>
    </row>
    <row r="433" spans="1:2" s="35" customFormat="1" ht="16.5">
      <c r="A433" s="9">
        <f>A432+1</f>
        <v>337</v>
      </c>
      <c r="B433" s="35" t="s">
        <v>406</v>
      </c>
    </row>
    <row r="434" spans="1:2" s="35" customFormat="1" ht="16.5">
      <c r="A434" s="9">
        <f>A433+1</f>
        <v>338</v>
      </c>
      <c r="B434" s="35" t="s">
        <v>407</v>
      </c>
    </row>
    <row r="435" spans="1:3" ht="18">
      <c r="A435" s="36">
        <f>+A434+1</f>
        <v>339</v>
      </c>
      <c r="B435" s="35" t="s">
        <v>1693</v>
      </c>
      <c r="C435" s="26"/>
    </row>
    <row r="436" spans="1:3" ht="18">
      <c r="A436" s="9">
        <f>A435+1</f>
        <v>340</v>
      </c>
      <c r="B436" s="35" t="s">
        <v>1694</v>
      </c>
      <c r="C436" s="26"/>
    </row>
    <row r="437" spans="1:3" ht="18">
      <c r="A437" s="9">
        <f>A436+1</f>
        <v>341</v>
      </c>
      <c r="B437" s="35" t="s">
        <v>1695</v>
      </c>
      <c r="C437" s="26"/>
    </row>
    <row r="438" spans="1:3" ht="33">
      <c r="A438" s="36">
        <f>+A437+1</f>
        <v>342</v>
      </c>
      <c r="B438" s="38" t="s">
        <v>1696</v>
      </c>
      <c r="C438" s="26"/>
    </row>
    <row r="439" s="102" customFormat="1" ht="18">
      <c r="A439" s="101" t="s">
        <v>83</v>
      </c>
    </row>
    <row r="440" spans="1:2" s="35" customFormat="1" ht="33">
      <c r="A440" s="36">
        <f>+A438+1</f>
        <v>343</v>
      </c>
      <c r="B440" s="38" t="s">
        <v>1697</v>
      </c>
    </row>
    <row r="441" spans="1:2" s="35" customFormat="1" ht="18">
      <c r="A441" s="101" t="s">
        <v>361</v>
      </c>
      <c r="B441" s="38"/>
    </row>
    <row r="442" spans="1:3" ht="18">
      <c r="A442" s="36">
        <f>+A440+1</f>
        <v>344</v>
      </c>
      <c r="B442" s="38" t="s">
        <v>1672</v>
      </c>
      <c r="C442" s="26"/>
    </row>
    <row r="443" s="102" customFormat="1" ht="18">
      <c r="A443" s="101" t="s">
        <v>362</v>
      </c>
    </row>
    <row r="444" s="102" customFormat="1" ht="18">
      <c r="A444" s="101" t="s">
        <v>409</v>
      </c>
    </row>
    <row r="445" spans="1:2" s="35" customFormat="1" ht="33">
      <c r="A445" s="37">
        <f>+A442+1</f>
        <v>345</v>
      </c>
      <c r="B445" s="38" t="s">
        <v>1621</v>
      </c>
    </row>
    <row r="446" s="102" customFormat="1" ht="18">
      <c r="A446" s="101" t="s">
        <v>84</v>
      </c>
    </row>
    <row r="447" spans="1:2" s="35" customFormat="1" ht="16.5">
      <c r="A447" s="36">
        <f>+A445+1</f>
        <v>346</v>
      </c>
      <c r="B447" s="35" t="s">
        <v>410</v>
      </c>
    </row>
    <row r="448" spans="1:2" s="35" customFormat="1" ht="16.5">
      <c r="A448" s="9">
        <f>A447+1</f>
        <v>347</v>
      </c>
      <c r="B448" s="35" t="s">
        <v>411</v>
      </c>
    </row>
    <row r="449" s="102" customFormat="1" ht="18">
      <c r="A449" s="101" t="s">
        <v>85</v>
      </c>
    </row>
    <row r="450" spans="1:2" s="35" customFormat="1" ht="16.5">
      <c r="A450" s="36">
        <f>+A448+1</f>
        <v>348</v>
      </c>
      <c r="B450" s="35" t="s">
        <v>1233</v>
      </c>
    </row>
    <row r="451" s="102" customFormat="1" ht="18">
      <c r="A451" s="101" t="s">
        <v>412</v>
      </c>
    </row>
    <row r="452" s="102" customFormat="1" ht="18">
      <c r="A452" s="101" t="s">
        <v>235</v>
      </c>
    </row>
    <row r="453" s="102" customFormat="1" ht="18">
      <c r="A453" s="101" t="s">
        <v>86</v>
      </c>
    </row>
    <row r="454" spans="1:2" s="35" customFormat="1" ht="33">
      <c r="A454" s="36">
        <f>+A450+1</f>
        <v>349</v>
      </c>
      <c r="B454" s="38" t="s">
        <v>413</v>
      </c>
    </row>
    <row r="455" spans="1:2" s="35" customFormat="1" ht="16.5">
      <c r="A455" s="9">
        <f>A454+1</f>
        <v>350</v>
      </c>
      <c r="B455" s="39" t="s">
        <v>414</v>
      </c>
    </row>
    <row r="456" spans="1:2" s="35" customFormat="1" ht="33">
      <c r="A456" s="9">
        <f>A455+1</f>
        <v>351</v>
      </c>
      <c r="B456" s="38" t="s">
        <v>1624</v>
      </c>
    </row>
    <row r="457" spans="1:2" s="35" customFormat="1" ht="16.5">
      <c r="A457" s="9">
        <f>A456+1</f>
        <v>352</v>
      </c>
      <c r="B457" s="39" t="s">
        <v>415</v>
      </c>
    </row>
    <row r="458" spans="1:2" s="35" customFormat="1" ht="16.5">
      <c r="A458" s="9">
        <f>A457+1</f>
        <v>353</v>
      </c>
      <c r="B458" s="35" t="s">
        <v>416</v>
      </c>
    </row>
    <row r="459" s="102" customFormat="1" ht="18">
      <c r="A459" s="101" t="s">
        <v>87</v>
      </c>
    </row>
    <row r="460" spans="1:2" s="35" customFormat="1" ht="33">
      <c r="A460" s="36">
        <f>+A458+1</f>
        <v>354</v>
      </c>
      <c r="B460" s="39" t="s">
        <v>417</v>
      </c>
    </row>
    <row r="461" spans="1:2" s="35" customFormat="1" ht="33">
      <c r="A461" s="9">
        <f>A460+1</f>
        <v>355</v>
      </c>
      <c r="B461" s="40" t="s">
        <v>418</v>
      </c>
    </row>
    <row r="462" spans="1:2" s="35" customFormat="1" ht="16.5">
      <c r="A462" s="9">
        <f>A461+1</f>
        <v>356</v>
      </c>
      <c r="B462" s="35" t="s">
        <v>88</v>
      </c>
    </row>
    <row r="463" spans="1:2" s="35" customFormat="1" ht="16.5">
      <c r="A463" s="9">
        <f>A462+1</f>
        <v>357</v>
      </c>
      <c r="B463" s="35" t="s">
        <v>89</v>
      </c>
    </row>
    <row r="464" spans="1:2" s="35" customFormat="1" ht="33">
      <c r="A464" s="9">
        <f>A463+1</f>
        <v>358</v>
      </c>
      <c r="B464" s="38" t="s">
        <v>90</v>
      </c>
    </row>
    <row r="465" spans="1:2" s="35" customFormat="1" ht="16.5">
      <c r="A465" s="9">
        <f>A464+1</f>
        <v>359</v>
      </c>
      <c r="B465" s="35" t="s">
        <v>419</v>
      </c>
    </row>
    <row r="466" s="102" customFormat="1" ht="18">
      <c r="A466" s="101" t="s">
        <v>91</v>
      </c>
    </row>
    <row r="467" spans="1:2" s="35" customFormat="1" ht="16.5">
      <c r="A467" s="36">
        <f>+A465+1</f>
        <v>360</v>
      </c>
      <c r="B467" s="35" t="s">
        <v>1234</v>
      </c>
    </row>
    <row r="468" s="102" customFormat="1" ht="18">
      <c r="A468" s="101" t="s">
        <v>92</v>
      </c>
    </row>
    <row r="469" spans="1:2" s="35" customFormat="1" ht="16.5">
      <c r="A469" s="36">
        <f>+A467+1</f>
        <v>361</v>
      </c>
      <c r="B469" s="35" t="s">
        <v>93</v>
      </c>
    </row>
    <row r="470" spans="1:2" s="35" customFormat="1" ht="16.5">
      <c r="A470" s="9">
        <f>A469+1</f>
        <v>362</v>
      </c>
      <c r="B470" s="35" t="s">
        <v>420</v>
      </c>
    </row>
    <row r="471" spans="1:3" ht="18">
      <c r="A471" s="36">
        <f>+A470+1</f>
        <v>363</v>
      </c>
      <c r="B471" s="35" t="s">
        <v>1673</v>
      </c>
      <c r="C471" s="26"/>
    </row>
    <row r="472" s="102" customFormat="1" ht="18">
      <c r="A472" s="101" t="s">
        <v>363</v>
      </c>
    </row>
    <row r="473" s="102" customFormat="1" ht="18">
      <c r="A473" s="101" t="s">
        <v>94</v>
      </c>
    </row>
    <row r="474" spans="1:2" s="35" customFormat="1" ht="16.5">
      <c r="A474" s="37">
        <f>+A471+1</f>
        <v>364</v>
      </c>
      <c r="B474" s="35" t="s">
        <v>421</v>
      </c>
    </row>
    <row r="475" spans="1:2" s="35" customFormat="1" ht="16.5">
      <c r="A475" s="9">
        <f>A474+1</f>
        <v>365</v>
      </c>
      <c r="B475" s="35" t="s">
        <v>1235</v>
      </c>
    </row>
    <row r="476" spans="1:2" s="35" customFormat="1" ht="33">
      <c r="A476" s="9">
        <f>A475+1</f>
        <v>366</v>
      </c>
      <c r="B476" s="38" t="s">
        <v>422</v>
      </c>
    </row>
    <row r="477" spans="1:2" s="33" customFormat="1" ht="19.5">
      <c r="A477" s="100" t="s">
        <v>95</v>
      </c>
      <c r="B477" s="24"/>
    </row>
    <row r="478" s="102" customFormat="1" ht="18">
      <c r="A478" s="101" t="s">
        <v>354</v>
      </c>
    </row>
    <row r="479" s="102" customFormat="1" ht="18">
      <c r="A479" s="101" t="s">
        <v>96</v>
      </c>
    </row>
    <row r="480" spans="1:2" s="35" customFormat="1" ht="16.5">
      <c r="A480" s="36">
        <f>+A476+1</f>
        <v>367</v>
      </c>
      <c r="B480" s="35" t="s">
        <v>423</v>
      </c>
    </row>
    <row r="481" spans="1:2" s="35" customFormat="1" ht="16.5">
      <c r="A481" s="9">
        <f>A480+1</f>
        <v>368</v>
      </c>
      <c r="B481" s="35" t="s">
        <v>424</v>
      </c>
    </row>
    <row r="482" s="102" customFormat="1" ht="18">
      <c r="A482" s="101" t="s">
        <v>97</v>
      </c>
    </row>
    <row r="483" spans="1:2" s="35" customFormat="1" ht="16.5">
      <c r="A483" s="36">
        <f>+A481+1</f>
        <v>369</v>
      </c>
      <c r="B483" s="35" t="s">
        <v>425</v>
      </c>
    </row>
    <row r="484" spans="1:2" s="35" customFormat="1" ht="16.5">
      <c r="A484" s="9">
        <f>A483+1</f>
        <v>370</v>
      </c>
      <c r="B484" s="35" t="s">
        <v>426</v>
      </c>
    </row>
    <row r="485" spans="1:2" s="35" customFormat="1" ht="16.5">
      <c r="A485" s="9">
        <f>A484+1</f>
        <v>371</v>
      </c>
      <c r="B485" s="35" t="s">
        <v>427</v>
      </c>
    </row>
    <row r="486" s="102" customFormat="1" ht="18">
      <c r="A486" s="101" t="s">
        <v>98</v>
      </c>
    </row>
    <row r="487" spans="1:2" s="35" customFormat="1" ht="16.5">
      <c r="A487" s="36">
        <f>+A485+1</f>
        <v>372</v>
      </c>
      <c r="B487" s="35" t="s">
        <v>99</v>
      </c>
    </row>
    <row r="488" spans="1:2" s="35" customFormat="1" ht="33">
      <c r="A488" s="9">
        <f>A487+1</f>
        <v>373</v>
      </c>
      <c r="B488" s="41" t="s">
        <v>428</v>
      </c>
    </row>
    <row r="489" spans="1:2" s="35" customFormat="1" ht="33">
      <c r="A489" s="9">
        <f>A488+1</f>
        <v>374</v>
      </c>
      <c r="B489" s="41" t="s">
        <v>429</v>
      </c>
    </row>
    <row r="490" spans="1:2" s="35" customFormat="1" ht="33">
      <c r="A490" s="9">
        <f>A489+1</f>
        <v>375</v>
      </c>
      <c r="B490" s="38" t="s">
        <v>807</v>
      </c>
    </row>
    <row r="491" spans="1:2" s="35" customFormat="1" ht="16.5">
      <c r="A491" s="9">
        <f>A490+1</f>
        <v>376</v>
      </c>
      <c r="B491" s="35" t="s">
        <v>430</v>
      </c>
    </row>
    <row r="492" spans="1:2" s="35" customFormat="1" ht="16.5">
      <c r="A492" s="9">
        <f>A491+1</f>
        <v>377</v>
      </c>
      <c r="B492" s="35" t="s">
        <v>431</v>
      </c>
    </row>
    <row r="493" s="102" customFormat="1" ht="18">
      <c r="A493" s="101" t="s">
        <v>432</v>
      </c>
    </row>
    <row r="494" spans="1:2" s="35" customFormat="1" ht="16.5">
      <c r="A494" s="36">
        <f>+A492+1</f>
        <v>378</v>
      </c>
      <c r="B494" s="35" t="s">
        <v>433</v>
      </c>
    </row>
    <row r="495" spans="1:2" s="35" customFormat="1" ht="16.5">
      <c r="A495" s="9">
        <f>A494+1</f>
        <v>379</v>
      </c>
      <c r="B495" s="35" t="s">
        <v>378</v>
      </c>
    </row>
    <row r="496" spans="1:2" s="35" customFormat="1" ht="16.5">
      <c r="A496" s="9">
        <f>A495+1</f>
        <v>380</v>
      </c>
      <c r="B496" s="35" t="s">
        <v>434</v>
      </c>
    </row>
    <row r="497" s="102" customFormat="1" ht="18">
      <c r="A497" s="101" t="s">
        <v>100</v>
      </c>
    </row>
    <row r="498" spans="1:2" s="35" customFormat="1" ht="16.5">
      <c r="A498" s="36">
        <f>+A496+1</f>
        <v>381</v>
      </c>
      <c r="B498" s="35" t="s">
        <v>435</v>
      </c>
    </row>
    <row r="499" spans="1:2" s="35" customFormat="1" ht="16.5">
      <c r="A499" s="9">
        <f>A498+1</f>
        <v>382</v>
      </c>
      <c r="B499" s="35" t="s">
        <v>436</v>
      </c>
    </row>
    <row r="500" spans="1:2" s="35" customFormat="1" ht="16.5">
      <c r="A500" s="9">
        <f>A499+1</f>
        <v>383</v>
      </c>
      <c r="B500" s="35" t="s">
        <v>437</v>
      </c>
    </row>
    <row r="501" s="102" customFormat="1" ht="18">
      <c r="A501" s="101" t="s">
        <v>101</v>
      </c>
    </row>
    <row r="502" spans="1:2" s="35" customFormat="1" ht="16.5">
      <c r="A502" s="36">
        <f>+A500+1</f>
        <v>384</v>
      </c>
      <c r="B502" s="35" t="s">
        <v>438</v>
      </c>
    </row>
    <row r="503" s="102" customFormat="1" ht="18">
      <c r="A503" s="101" t="s">
        <v>102</v>
      </c>
    </row>
    <row r="504" spans="1:2" s="35" customFormat="1" ht="16.5">
      <c r="A504" s="36">
        <f>+A502+1</f>
        <v>385</v>
      </c>
      <c r="B504" s="35" t="s">
        <v>439</v>
      </c>
    </row>
    <row r="505" spans="1:2" s="35" customFormat="1" ht="16.5">
      <c r="A505" s="9">
        <f>A504+1</f>
        <v>386</v>
      </c>
      <c r="B505" s="35" t="s">
        <v>440</v>
      </c>
    </row>
    <row r="506" s="102" customFormat="1" ht="18">
      <c r="A506" s="101" t="s">
        <v>103</v>
      </c>
    </row>
    <row r="507" spans="1:2" s="35" customFormat="1" ht="16.5">
      <c r="A507" s="36">
        <f>+A505+1</f>
        <v>387</v>
      </c>
      <c r="B507" s="35" t="s">
        <v>104</v>
      </c>
    </row>
    <row r="508" spans="1:2" s="35" customFormat="1" ht="16.5">
      <c r="A508" s="9">
        <f>A507+1</f>
        <v>388</v>
      </c>
      <c r="B508" s="35" t="s">
        <v>441</v>
      </c>
    </row>
    <row r="509" spans="1:2" s="35" customFormat="1" ht="16.5">
      <c r="A509" s="9">
        <f>A508+1</f>
        <v>389</v>
      </c>
      <c r="B509" s="35" t="s">
        <v>442</v>
      </c>
    </row>
    <row r="510" s="102" customFormat="1" ht="18">
      <c r="A510" s="101" t="s">
        <v>443</v>
      </c>
    </row>
    <row r="511" spans="1:2" s="35" customFormat="1" ht="33">
      <c r="A511" s="36">
        <f>+A509+1</f>
        <v>390</v>
      </c>
      <c r="B511" s="38" t="s">
        <v>444</v>
      </c>
    </row>
    <row r="512" s="102" customFormat="1" ht="18">
      <c r="A512" s="101" t="s">
        <v>445</v>
      </c>
    </row>
    <row r="513" spans="1:2" s="35" customFormat="1" ht="16.5">
      <c r="A513" s="36">
        <f>+A511+1</f>
        <v>391</v>
      </c>
      <c r="B513" s="35" t="s">
        <v>446</v>
      </c>
    </row>
    <row r="514" spans="1:2" s="35" customFormat="1" ht="16.5">
      <c r="A514" s="9">
        <f>A513+1</f>
        <v>392</v>
      </c>
      <c r="B514" s="35" t="s">
        <v>447</v>
      </c>
    </row>
    <row r="515" s="102" customFormat="1" ht="18">
      <c r="A515" s="101" t="s">
        <v>448</v>
      </c>
    </row>
    <row r="516" spans="1:2" s="35" customFormat="1" ht="33">
      <c r="A516" s="36">
        <f>+A514+1</f>
        <v>393</v>
      </c>
      <c r="B516" s="38" t="s">
        <v>449</v>
      </c>
    </row>
    <row r="517" spans="1:2" s="35" customFormat="1" ht="33">
      <c r="A517" s="9">
        <f>A516+1</f>
        <v>394</v>
      </c>
      <c r="B517" s="38" t="s">
        <v>450</v>
      </c>
    </row>
    <row r="518" s="102" customFormat="1" ht="18">
      <c r="A518" s="101" t="s">
        <v>353</v>
      </c>
    </row>
    <row r="519" s="102" customFormat="1" ht="18">
      <c r="A519" s="101" t="s">
        <v>9</v>
      </c>
    </row>
    <row r="520" spans="1:2" s="35" customFormat="1" ht="33">
      <c r="A520" s="37">
        <f>+A517+1</f>
        <v>395</v>
      </c>
      <c r="B520" s="38" t="s">
        <v>451</v>
      </c>
    </row>
    <row r="521" spans="1:2" s="35" customFormat="1" ht="33">
      <c r="A521" s="9">
        <f>A520+1</f>
        <v>396</v>
      </c>
      <c r="B521" s="38" t="s">
        <v>452</v>
      </c>
    </row>
    <row r="522" spans="1:2" s="33" customFormat="1" ht="19.5">
      <c r="A522" s="100" t="s">
        <v>105</v>
      </c>
      <c r="B522" s="24"/>
    </row>
    <row r="523" s="102" customFormat="1" ht="18">
      <c r="A523" s="101" t="s">
        <v>355</v>
      </c>
    </row>
    <row r="524" s="102" customFormat="1" ht="18">
      <c r="A524" s="101" t="s">
        <v>453</v>
      </c>
    </row>
    <row r="525" spans="1:2" s="35" customFormat="1" ht="33">
      <c r="A525" s="36">
        <f>+A521+1</f>
        <v>397</v>
      </c>
      <c r="B525" s="39" t="s">
        <v>454</v>
      </c>
    </row>
    <row r="526" spans="1:2" s="35" customFormat="1" ht="16.5">
      <c r="A526" s="9">
        <f>A525+1</f>
        <v>398</v>
      </c>
      <c r="B526" s="35" t="s">
        <v>455</v>
      </c>
    </row>
    <row r="527" s="102" customFormat="1" ht="18">
      <c r="A527" s="101" t="s">
        <v>106</v>
      </c>
    </row>
    <row r="528" spans="1:2" s="35" customFormat="1" ht="16.5">
      <c r="A528" s="36">
        <f>+A526+1</f>
        <v>399</v>
      </c>
      <c r="B528" s="35" t="s">
        <v>456</v>
      </c>
    </row>
    <row r="529" spans="1:2" s="35" customFormat="1" ht="16.5">
      <c r="A529" s="9">
        <f>A528+1</f>
        <v>400</v>
      </c>
      <c r="B529" s="35" t="s">
        <v>457</v>
      </c>
    </row>
    <row r="530" spans="1:2" ht="19.5">
      <c r="A530" s="553" t="s">
        <v>107</v>
      </c>
      <c r="B530" s="553"/>
    </row>
    <row r="531" s="102" customFormat="1" ht="18">
      <c r="A531" s="101" t="s">
        <v>108</v>
      </c>
    </row>
    <row r="532" s="102" customFormat="1" ht="18">
      <c r="A532" s="101" t="s">
        <v>368</v>
      </c>
    </row>
    <row r="533" s="102" customFormat="1" ht="18">
      <c r="A533" s="101" t="s">
        <v>367</v>
      </c>
    </row>
    <row r="534" spans="1:2" s="114" customFormat="1" ht="16.5">
      <c r="A534" s="9">
        <f>+A529+1</f>
        <v>401</v>
      </c>
      <c r="B534" s="6" t="s">
        <v>109</v>
      </c>
    </row>
    <row r="535" spans="1:2" s="114" customFormat="1" ht="16.5">
      <c r="A535" s="9">
        <f aca="true" t="shared" si="15" ref="A535:A558">+A534+1</f>
        <v>402</v>
      </c>
      <c r="B535" s="6" t="s">
        <v>993</v>
      </c>
    </row>
    <row r="536" spans="1:2" s="114" customFormat="1" ht="16.5">
      <c r="A536" s="9">
        <f>+A535+1</f>
        <v>403</v>
      </c>
      <c r="B536" s="7" t="s">
        <v>994</v>
      </c>
    </row>
    <row r="537" spans="1:2" s="114" customFormat="1" ht="16.5">
      <c r="A537" s="9">
        <f t="shared" si="15"/>
        <v>404</v>
      </c>
      <c r="B537" s="7" t="s">
        <v>110</v>
      </c>
    </row>
    <row r="538" spans="1:2" s="114" customFormat="1" ht="33">
      <c r="A538" s="9">
        <f t="shared" si="15"/>
        <v>405</v>
      </c>
      <c r="B538" s="6" t="s">
        <v>995</v>
      </c>
    </row>
    <row r="539" spans="1:2" s="114" customFormat="1" ht="33">
      <c r="A539" s="9">
        <f>+A538+1</f>
        <v>406</v>
      </c>
      <c r="B539" s="6" t="s">
        <v>996</v>
      </c>
    </row>
    <row r="540" spans="1:2" s="114" customFormat="1" ht="16.5">
      <c r="A540" s="9">
        <f t="shared" si="15"/>
        <v>407</v>
      </c>
      <c r="B540" s="10" t="s">
        <v>997</v>
      </c>
    </row>
    <row r="541" spans="1:2" s="114" customFormat="1" ht="16.5">
      <c r="A541" s="9">
        <f t="shared" si="15"/>
        <v>408</v>
      </c>
      <c r="B541" s="11" t="s">
        <v>998</v>
      </c>
    </row>
    <row r="542" spans="1:2" s="114" customFormat="1" ht="16.5">
      <c r="A542" s="9">
        <f t="shared" si="15"/>
        <v>409</v>
      </c>
      <c r="B542" s="6" t="s">
        <v>999</v>
      </c>
    </row>
    <row r="543" spans="1:2" s="114" customFormat="1" ht="16.5">
      <c r="A543" s="9">
        <f t="shared" si="15"/>
        <v>410</v>
      </c>
      <c r="B543" s="11" t="s">
        <v>1000</v>
      </c>
    </row>
    <row r="544" spans="1:2" s="114" customFormat="1" ht="16.5">
      <c r="A544" s="9">
        <f t="shared" si="15"/>
        <v>411</v>
      </c>
      <c r="B544" s="6" t="s">
        <v>1001</v>
      </c>
    </row>
    <row r="545" spans="1:2" s="114" customFormat="1" ht="16.5">
      <c r="A545" s="9">
        <f t="shared" si="15"/>
        <v>412</v>
      </c>
      <c r="B545" s="11" t="s">
        <v>1002</v>
      </c>
    </row>
    <row r="546" spans="1:2" s="114" customFormat="1" ht="16.5">
      <c r="A546" s="9">
        <f t="shared" si="15"/>
        <v>413</v>
      </c>
      <c r="B546" s="6" t="s">
        <v>1003</v>
      </c>
    </row>
    <row r="547" spans="1:2" s="114" customFormat="1" ht="16.5">
      <c r="A547" s="9">
        <f t="shared" si="15"/>
        <v>414</v>
      </c>
      <c r="B547" s="12" t="s">
        <v>1004</v>
      </c>
    </row>
    <row r="548" spans="1:2" s="114" customFormat="1" ht="16.5">
      <c r="A548" s="9">
        <f t="shared" si="15"/>
        <v>415</v>
      </c>
      <c r="B548" s="28" t="s">
        <v>1005</v>
      </c>
    </row>
    <row r="549" spans="1:2" s="114" customFormat="1" ht="16.5">
      <c r="A549" s="9">
        <f t="shared" si="15"/>
        <v>416</v>
      </c>
      <c r="B549" s="7" t="s">
        <v>111</v>
      </c>
    </row>
    <row r="550" spans="1:2" s="114" customFormat="1" ht="33">
      <c r="A550" s="9">
        <f t="shared" si="15"/>
        <v>417</v>
      </c>
      <c r="B550" s="6" t="s">
        <v>1006</v>
      </c>
    </row>
    <row r="551" spans="1:2" s="114" customFormat="1" ht="16.5">
      <c r="A551" s="9">
        <f>+A550+1</f>
        <v>418</v>
      </c>
      <c r="B551" s="11" t="s">
        <v>112</v>
      </c>
    </row>
    <row r="552" spans="1:2" s="114" customFormat="1" ht="16.5">
      <c r="A552" s="9">
        <f t="shared" si="15"/>
        <v>419</v>
      </c>
      <c r="B552" s="6" t="s">
        <v>113</v>
      </c>
    </row>
    <row r="553" spans="1:2" s="114" customFormat="1" ht="16.5">
      <c r="A553" s="9">
        <f t="shared" si="15"/>
        <v>420</v>
      </c>
      <c r="B553" s="11" t="s">
        <v>114</v>
      </c>
    </row>
    <row r="554" spans="1:2" s="114" customFormat="1" ht="33">
      <c r="A554" s="9">
        <f t="shared" si="15"/>
        <v>421</v>
      </c>
      <c r="B554" s="6" t="s">
        <v>1007</v>
      </c>
    </row>
    <row r="555" spans="1:2" s="114" customFormat="1" ht="16.5">
      <c r="A555" s="9">
        <f t="shared" si="15"/>
        <v>422</v>
      </c>
      <c r="B555" s="11" t="s">
        <v>1008</v>
      </c>
    </row>
    <row r="556" spans="1:2" s="114" customFormat="1" ht="33">
      <c r="A556" s="9">
        <f t="shared" si="15"/>
        <v>423</v>
      </c>
      <c r="B556" s="6" t="s">
        <v>1009</v>
      </c>
    </row>
    <row r="557" spans="1:2" s="114" customFormat="1" ht="16.5">
      <c r="A557" s="9">
        <f t="shared" si="15"/>
        <v>424</v>
      </c>
      <c r="B557" s="6" t="s">
        <v>1010</v>
      </c>
    </row>
    <row r="558" spans="1:2" s="114" customFormat="1" ht="16.5">
      <c r="A558" s="9">
        <f t="shared" si="15"/>
        <v>425</v>
      </c>
      <c r="B558" s="11" t="s">
        <v>1011</v>
      </c>
    </row>
    <row r="559" spans="1:2" s="114" customFormat="1" ht="33">
      <c r="A559" s="14">
        <f>+A558+1</f>
        <v>426</v>
      </c>
      <c r="B559" s="12" t="s">
        <v>1012</v>
      </c>
    </row>
    <row r="560" spans="1:2" s="114" customFormat="1" ht="16.5">
      <c r="A560" s="9">
        <f aca="true" t="shared" si="16" ref="A560:A587">+A559+1</f>
        <v>427</v>
      </c>
      <c r="B560" s="6" t="s">
        <v>1385</v>
      </c>
    </row>
    <row r="561" spans="1:2" s="114" customFormat="1" ht="33">
      <c r="A561" s="9">
        <f t="shared" si="16"/>
        <v>428</v>
      </c>
      <c r="B561" s="11" t="s">
        <v>342</v>
      </c>
    </row>
    <row r="562" spans="1:2" s="114" customFormat="1" ht="16.5">
      <c r="A562" s="9">
        <f t="shared" si="16"/>
        <v>429</v>
      </c>
      <c r="B562" s="11" t="s">
        <v>1013</v>
      </c>
    </row>
    <row r="563" spans="1:2" s="114" customFormat="1" ht="33">
      <c r="A563" s="9">
        <f t="shared" si="16"/>
        <v>430</v>
      </c>
      <c r="B563" s="11" t="s">
        <v>1014</v>
      </c>
    </row>
    <row r="564" spans="1:2" s="114" customFormat="1" ht="16.5">
      <c r="A564" s="9">
        <f t="shared" si="16"/>
        <v>431</v>
      </c>
      <c r="B564" s="6" t="s">
        <v>1015</v>
      </c>
    </row>
    <row r="565" spans="1:2" s="114" customFormat="1" ht="33">
      <c r="A565" s="9">
        <f t="shared" si="16"/>
        <v>432</v>
      </c>
      <c r="B565" s="6" t="s">
        <v>1016</v>
      </c>
    </row>
    <row r="566" spans="1:2" s="114" customFormat="1" ht="16.5">
      <c r="A566" s="9">
        <f t="shared" si="16"/>
        <v>433</v>
      </c>
      <c r="B566" s="7" t="s">
        <v>1017</v>
      </c>
    </row>
    <row r="567" spans="1:2" s="114" customFormat="1" ht="16.5">
      <c r="A567" s="9">
        <f t="shared" si="16"/>
        <v>434</v>
      </c>
      <c r="B567" s="8" t="s">
        <v>1018</v>
      </c>
    </row>
    <row r="568" spans="1:2" s="114" customFormat="1" ht="16.5">
      <c r="A568" s="9">
        <f t="shared" si="16"/>
        <v>435</v>
      </c>
      <c r="B568" s="12" t="s">
        <v>1019</v>
      </c>
    </row>
    <row r="569" spans="1:2" s="114" customFormat="1" ht="16.5">
      <c r="A569" s="9">
        <f t="shared" si="16"/>
        <v>436</v>
      </c>
      <c r="B569" s="12" t="s">
        <v>1020</v>
      </c>
    </row>
    <row r="570" spans="1:2" s="114" customFormat="1" ht="33">
      <c r="A570" s="9">
        <f t="shared" si="16"/>
        <v>437</v>
      </c>
      <c r="B570" s="13" t="s">
        <v>1021</v>
      </c>
    </row>
    <row r="571" spans="1:2" s="114" customFormat="1" ht="33">
      <c r="A571" s="9">
        <f t="shared" si="16"/>
        <v>438</v>
      </c>
      <c r="B571" s="10" t="s">
        <v>1022</v>
      </c>
    </row>
    <row r="572" spans="1:2" s="114" customFormat="1" ht="33">
      <c r="A572" s="9">
        <f t="shared" si="16"/>
        <v>439</v>
      </c>
      <c r="B572" s="11" t="s">
        <v>1023</v>
      </c>
    </row>
    <row r="573" spans="1:2" s="114" customFormat="1" ht="16.5">
      <c r="A573" s="9">
        <f t="shared" si="16"/>
        <v>440</v>
      </c>
      <c r="B573" s="8" t="s">
        <v>1024</v>
      </c>
    </row>
    <row r="574" spans="1:2" s="114" customFormat="1" ht="16.5">
      <c r="A574" s="9">
        <f t="shared" si="16"/>
        <v>441</v>
      </c>
      <c r="B574" s="11" t="s">
        <v>1025</v>
      </c>
    </row>
    <row r="575" spans="1:2" s="114" customFormat="1" ht="16.5">
      <c r="A575" s="9">
        <f t="shared" si="16"/>
        <v>442</v>
      </c>
      <c r="B575" s="11" t="s">
        <v>115</v>
      </c>
    </row>
    <row r="576" spans="1:2" s="114" customFormat="1" ht="33">
      <c r="A576" s="9">
        <f t="shared" si="16"/>
        <v>443</v>
      </c>
      <c r="B576" s="12" t="s">
        <v>1026</v>
      </c>
    </row>
    <row r="577" spans="1:2" s="114" customFormat="1" ht="33">
      <c r="A577" s="9">
        <f t="shared" si="16"/>
        <v>444</v>
      </c>
      <c r="B577" s="6" t="s">
        <v>1027</v>
      </c>
    </row>
    <row r="578" spans="1:2" s="114" customFormat="1" ht="16.5">
      <c r="A578" s="9">
        <f t="shared" si="16"/>
        <v>445</v>
      </c>
      <c r="B578" s="6" t="s">
        <v>1028</v>
      </c>
    </row>
    <row r="579" spans="1:2" s="114" customFormat="1" ht="33">
      <c r="A579" s="9">
        <f t="shared" si="16"/>
        <v>446</v>
      </c>
      <c r="B579" s="11" t="s">
        <v>1029</v>
      </c>
    </row>
    <row r="580" spans="1:2" s="114" customFormat="1" ht="33">
      <c r="A580" s="9">
        <f t="shared" si="16"/>
        <v>447</v>
      </c>
      <c r="B580" s="11" t="s">
        <v>1030</v>
      </c>
    </row>
    <row r="581" spans="1:2" s="114" customFormat="1" ht="33">
      <c r="A581" s="9">
        <f t="shared" si="16"/>
        <v>448</v>
      </c>
      <c r="B581" s="11" t="s">
        <v>116</v>
      </c>
    </row>
    <row r="582" spans="1:2" s="114" customFormat="1" ht="16.5">
      <c r="A582" s="9">
        <f t="shared" si="16"/>
        <v>449</v>
      </c>
      <c r="B582" s="6" t="s">
        <v>117</v>
      </c>
    </row>
    <row r="583" spans="1:2" s="114" customFormat="1" ht="33">
      <c r="A583" s="9">
        <f t="shared" si="16"/>
        <v>450</v>
      </c>
      <c r="B583" s="12" t="s">
        <v>1625</v>
      </c>
    </row>
    <row r="584" spans="1:2" s="114" customFormat="1" ht="16.5">
      <c r="A584" s="9">
        <f t="shared" si="16"/>
        <v>451</v>
      </c>
      <c r="B584" s="28" t="s">
        <v>1031</v>
      </c>
    </row>
    <row r="585" spans="1:2" s="114" customFormat="1" ht="16.5">
      <c r="A585" s="9">
        <f t="shared" si="16"/>
        <v>452</v>
      </c>
      <c r="B585" s="12" t="s">
        <v>1032</v>
      </c>
    </row>
    <row r="586" spans="1:2" s="114" customFormat="1" ht="33">
      <c r="A586" s="9">
        <f t="shared" si="16"/>
        <v>453</v>
      </c>
      <c r="B586" s="12" t="s">
        <v>122</v>
      </c>
    </row>
    <row r="587" spans="1:2" s="114" customFormat="1" ht="16.5">
      <c r="A587" s="9">
        <f t="shared" si="16"/>
        <v>454</v>
      </c>
      <c r="B587" s="7" t="s">
        <v>1033</v>
      </c>
    </row>
    <row r="588" spans="1:2" s="114" customFormat="1" ht="33">
      <c r="A588" s="9">
        <f>+A587+1</f>
        <v>455</v>
      </c>
      <c r="B588" s="11" t="s">
        <v>121</v>
      </c>
    </row>
    <row r="589" spans="1:2" s="114" customFormat="1" ht="33">
      <c r="A589" s="14">
        <f aca="true" t="shared" si="17" ref="A589:A618">+A588+1</f>
        <v>456</v>
      </c>
      <c r="B589" s="127" t="s">
        <v>1034</v>
      </c>
    </row>
    <row r="590" spans="1:2" s="114" customFormat="1" ht="16.5">
      <c r="A590" s="14">
        <f t="shared" si="17"/>
        <v>457</v>
      </c>
      <c r="B590" s="7" t="s">
        <v>1035</v>
      </c>
    </row>
    <row r="591" spans="1:2" s="114" customFormat="1" ht="16.5">
      <c r="A591" s="14">
        <f t="shared" si="17"/>
        <v>458</v>
      </c>
      <c r="B591" s="6" t="s">
        <v>1036</v>
      </c>
    </row>
    <row r="592" spans="1:2" s="114" customFormat="1" ht="33">
      <c r="A592" s="14">
        <f t="shared" si="17"/>
        <v>459</v>
      </c>
      <c r="B592" s="6" t="s">
        <v>343</v>
      </c>
    </row>
    <row r="593" spans="1:2" s="114" customFormat="1" ht="16.5">
      <c r="A593" s="14">
        <f t="shared" si="17"/>
        <v>460</v>
      </c>
      <c r="B593" s="6" t="s">
        <v>1037</v>
      </c>
    </row>
    <row r="594" spans="1:2" s="114" customFormat="1" ht="33">
      <c r="A594" s="14">
        <f t="shared" si="17"/>
        <v>461</v>
      </c>
      <c r="B594" s="6" t="s">
        <v>1627</v>
      </c>
    </row>
    <row r="595" spans="1:2" s="114" customFormat="1" ht="16.5">
      <c r="A595" s="14">
        <f t="shared" si="17"/>
        <v>462</v>
      </c>
      <c r="B595" s="7" t="s">
        <v>1038</v>
      </c>
    </row>
    <row r="596" spans="1:2" s="128" customFormat="1" ht="33">
      <c r="A596" s="14">
        <f t="shared" si="17"/>
        <v>463</v>
      </c>
      <c r="B596" s="6" t="s">
        <v>1626</v>
      </c>
    </row>
    <row r="597" spans="1:2" s="129" customFormat="1" ht="16.5">
      <c r="A597" s="14">
        <f t="shared" si="17"/>
        <v>464</v>
      </c>
      <c r="B597" s="6" t="s">
        <v>1039</v>
      </c>
    </row>
    <row r="598" spans="1:2" s="114" customFormat="1" ht="33">
      <c r="A598" s="14">
        <f t="shared" si="17"/>
        <v>465</v>
      </c>
      <c r="B598" s="6" t="s">
        <v>1040</v>
      </c>
    </row>
    <row r="599" spans="1:2" s="114" customFormat="1" ht="33">
      <c r="A599" s="14">
        <f t="shared" si="17"/>
        <v>466</v>
      </c>
      <c r="B599" s="11" t="s">
        <v>1041</v>
      </c>
    </row>
    <row r="600" spans="1:2" s="114" customFormat="1" ht="33">
      <c r="A600" s="14">
        <f t="shared" si="17"/>
        <v>467</v>
      </c>
      <c r="B600" s="11" t="s">
        <v>1042</v>
      </c>
    </row>
    <row r="601" spans="1:2" s="114" customFormat="1" ht="49.5">
      <c r="A601" s="14">
        <f t="shared" si="17"/>
        <v>468</v>
      </c>
      <c r="B601" s="11" t="s">
        <v>1043</v>
      </c>
    </row>
    <row r="602" spans="1:2" s="114" customFormat="1" ht="16.5">
      <c r="A602" s="14">
        <f>+A601+1</f>
        <v>469</v>
      </c>
      <c r="B602" s="11" t="s">
        <v>119</v>
      </c>
    </row>
    <row r="603" spans="1:2" s="114" customFormat="1" ht="16.5">
      <c r="A603" s="14">
        <f t="shared" si="17"/>
        <v>470</v>
      </c>
      <c r="B603" s="11" t="s">
        <v>120</v>
      </c>
    </row>
    <row r="604" spans="1:2" s="114" customFormat="1" ht="16.5">
      <c r="A604" s="14">
        <f t="shared" si="17"/>
        <v>471</v>
      </c>
      <c r="B604" s="6" t="s">
        <v>1044</v>
      </c>
    </row>
    <row r="605" spans="1:2" s="114" customFormat="1" ht="16.5">
      <c r="A605" s="14">
        <f t="shared" si="17"/>
        <v>472</v>
      </c>
      <c r="B605" s="8" t="s">
        <v>1045</v>
      </c>
    </row>
    <row r="606" spans="1:2" s="114" customFormat="1" ht="33">
      <c r="A606" s="14">
        <f t="shared" si="17"/>
        <v>473</v>
      </c>
      <c r="B606" s="11" t="s">
        <v>123</v>
      </c>
    </row>
    <row r="607" spans="1:2" s="114" customFormat="1" ht="16.5">
      <c r="A607" s="14">
        <f t="shared" si="17"/>
        <v>474</v>
      </c>
      <c r="B607" s="11" t="s">
        <v>1046</v>
      </c>
    </row>
    <row r="608" spans="1:2" s="114" customFormat="1" ht="33">
      <c r="A608" s="14">
        <f t="shared" si="17"/>
        <v>475</v>
      </c>
      <c r="B608" s="11" t="s">
        <v>1047</v>
      </c>
    </row>
    <row r="609" spans="1:2" s="114" customFormat="1" ht="33">
      <c r="A609" s="14">
        <f t="shared" si="17"/>
        <v>476</v>
      </c>
      <c r="B609" s="6" t="s">
        <v>1628</v>
      </c>
    </row>
    <row r="610" spans="1:2" s="114" customFormat="1" ht="16.5">
      <c r="A610" s="14">
        <f t="shared" si="17"/>
        <v>477</v>
      </c>
      <c r="B610" s="6" t="s">
        <v>1048</v>
      </c>
    </row>
    <row r="611" spans="1:2" s="114" customFormat="1" ht="30.75" customHeight="1">
      <c r="A611" s="14">
        <f t="shared" si="17"/>
        <v>478</v>
      </c>
      <c r="B611" s="12" t="s">
        <v>1049</v>
      </c>
    </row>
    <row r="612" spans="1:2" s="114" customFormat="1" ht="16.5">
      <c r="A612" s="14">
        <f t="shared" si="17"/>
        <v>479</v>
      </c>
      <c r="B612" s="8" t="s">
        <v>1050</v>
      </c>
    </row>
    <row r="613" spans="1:2" s="114" customFormat="1" ht="16.5">
      <c r="A613" s="14">
        <f t="shared" si="17"/>
        <v>480</v>
      </c>
      <c r="B613" s="11" t="s">
        <v>1051</v>
      </c>
    </row>
    <row r="614" spans="1:2" s="114" customFormat="1" ht="33">
      <c r="A614" s="14">
        <f t="shared" si="17"/>
        <v>481</v>
      </c>
      <c r="B614" s="11" t="s">
        <v>1052</v>
      </c>
    </row>
    <row r="615" spans="1:2" s="114" customFormat="1" ht="33">
      <c r="A615" s="14">
        <f t="shared" si="17"/>
        <v>482</v>
      </c>
      <c r="B615" s="11" t="s">
        <v>1053</v>
      </c>
    </row>
    <row r="616" spans="1:2" s="128" customFormat="1" ht="33">
      <c r="A616" s="14">
        <f t="shared" si="17"/>
        <v>483</v>
      </c>
      <c r="B616" s="11" t="s">
        <v>1791</v>
      </c>
    </row>
    <row r="617" spans="1:2" s="128" customFormat="1" ht="16.5">
      <c r="A617" s="14">
        <f t="shared" si="17"/>
        <v>484</v>
      </c>
      <c r="B617" s="28" t="s">
        <v>118</v>
      </c>
    </row>
    <row r="618" spans="1:2" s="128" customFormat="1" ht="33">
      <c r="A618" s="14">
        <f t="shared" si="17"/>
        <v>485</v>
      </c>
      <c r="B618" s="6" t="s">
        <v>1055</v>
      </c>
    </row>
    <row r="619" spans="1:2" s="128" customFormat="1" ht="33">
      <c r="A619" s="14">
        <f>+A618+1</f>
        <v>486</v>
      </c>
      <c r="B619" s="6" t="s">
        <v>1056</v>
      </c>
    </row>
    <row r="620" spans="1:2" s="129" customFormat="1" ht="16.5">
      <c r="A620" s="14">
        <f aca="true" t="shared" si="18" ref="A620:A634">+A619+1</f>
        <v>487</v>
      </c>
      <c r="B620" s="12" t="s">
        <v>1057</v>
      </c>
    </row>
    <row r="621" spans="1:2" s="114" customFormat="1" ht="16.5">
      <c r="A621" s="14">
        <f t="shared" si="18"/>
        <v>488</v>
      </c>
      <c r="B621" s="12" t="s">
        <v>1058</v>
      </c>
    </row>
    <row r="622" spans="1:2" s="114" customFormat="1" ht="33">
      <c r="A622" s="14">
        <f t="shared" si="18"/>
        <v>489</v>
      </c>
      <c r="B622" s="12" t="s">
        <v>1059</v>
      </c>
    </row>
    <row r="623" spans="1:2" s="114" customFormat="1" ht="35.25" customHeight="1">
      <c r="A623" s="14">
        <f t="shared" si="18"/>
        <v>490</v>
      </c>
      <c r="B623" s="6" t="s">
        <v>1060</v>
      </c>
    </row>
    <row r="624" spans="1:2" s="114" customFormat="1" ht="33">
      <c r="A624" s="14">
        <f t="shared" si="18"/>
        <v>491</v>
      </c>
      <c r="B624" s="6" t="s">
        <v>1061</v>
      </c>
    </row>
    <row r="625" spans="1:2" s="128" customFormat="1" ht="33">
      <c r="A625" s="14">
        <f t="shared" si="18"/>
        <v>492</v>
      </c>
      <c r="B625" s="11" t="s">
        <v>1062</v>
      </c>
    </row>
    <row r="626" spans="1:2" s="128" customFormat="1" ht="33">
      <c r="A626" s="14">
        <f t="shared" si="18"/>
        <v>493</v>
      </c>
      <c r="B626" s="11" t="s">
        <v>1063</v>
      </c>
    </row>
    <row r="627" spans="1:2" s="129" customFormat="1" ht="16.5">
      <c r="A627" s="14">
        <f t="shared" si="18"/>
        <v>494</v>
      </c>
      <c r="B627" s="6" t="s">
        <v>1064</v>
      </c>
    </row>
    <row r="628" spans="1:2" s="129" customFormat="1" ht="16.5">
      <c r="A628" s="14">
        <f t="shared" si="18"/>
        <v>495</v>
      </c>
      <c r="B628" s="6" t="s">
        <v>1065</v>
      </c>
    </row>
    <row r="629" spans="1:2" s="129" customFormat="1" ht="16.5">
      <c r="A629" s="14">
        <f t="shared" si="18"/>
        <v>496</v>
      </c>
      <c r="B629" s="8" t="s">
        <v>1066</v>
      </c>
    </row>
    <row r="630" spans="1:2" s="114" customFormat="1" ht="33">
      <c r="A630" s="14">
        <f t="shared" si="18"/>
        <v>497</v>
      </c>
      <c r="B630" s="11" t="s">
        <v>1067</v>
      </c>
    </row>
    <row r="631" spans="1:2" s="114" customFormat="1" ht="33">
      <c r="A631" s="14">
        <f t="shared" si="18"/>
        <v>498</v>
      </c>
      <c r="B631" s="11" t="s">
        <v>1068</v>
      </c>
    </row>
    <row r="632" spans="1:2" s="114" customFormat="1" ht="33">
      <c r="A632" s="14">
        <f t="shared" si="18"/>
        <v>499</v>
      </c>
      <c r="B632" s="11" t="s">
        <v>1069</v>
      </c>
    </row>
    <row r="633" spans="1:2" s="114" customFormat="1" ht="33">
      <c r="A633" s="14">
        <f t="shared" si="18"/>
        <v>500</v>
      </c>
      <c r="B633" s="11" t="s">
        <v>1070</v>
      </c>
    </row>
    <row r="634" spans="1:2" s="114" customFormat="1" ht="16.5">
      <c r="A634" s="14">
        <f t="shared" si="18"/>
        <v>501</v>
      </c>
      <c r="B634" s="6" t="s">
        <v>1071</v>
      </c>
    </row>
    <row r="635" spans="1:2" s="114" customFormat="1" ht="33" customHeight="1">
      <c r="A635" s="14">
        <f>+A634+1</f>
        <v>502</v>
      </c>
      <c r="B635" s="11" t="s">
        <v>1072</v>
      </c>
    </row>
    <row r="636" spans="1:2" s="128" customFormat="1" ht="33">
      <c r="A636" s="14">
        <f>+A635+1</f>
        <v>503</v>
      </c>
      <c r="B636" s="6" t="s">
        <v>1073</v>
      </c>
    </row>
    <row r="637" spans="1:2" s="114" customFormat="1" ht="16.5">
      <c r="A637" s="14">
        <f aca="true" t="shared" si="19" ref="A637:A659">+A636+1</f>
        <v>504</v>
      </c>
      <c r="B637" s="7" t="s">
        <v>1074</v>
      </c>
    </row>
    <row r="638" spans="1:2" s="114" customFormat="1" ht="16.5">
      <c r="A638" s="14">
        <f t="shared" si="19"/>
        <v>505</v>
      </c>
      <c r="B638" s="7" t="s">
        <v>1075</v>
      </c>
    </row>
    <row r="639" spans="1:2" s="114" customFormat="1" ht="16.5">
      <c r="A639" s="14">
        <f t="shared" si="19"/>
        <v>506</v>
      </c>
      <c r="B639" s="7" t="s">
        <v>1076</v>
      </c>
    </row>
    <row r="640" spans="1:2" s="114" customFormat="1" ht="16.5">
      <c r="A640" s="14">
        <f t="shared" si="19"/>
        <v>507</v>
      </c>
      <c r="B640" s="11" t="s">
        <v>1077</v>
      </c>
    </row>
    <row r="641" spans="1:2" s="128" customFormat="1" ht="16.5">
      <c r="A641" s="14">
        <f t="shared" si="19"/>
        <v>508</v>
      </c>
      <c r="B641" s="7" t="s">
        <v>1078</v>
      </c>
    </row>
    <row r="642" spans="1:2" s="114" customFormat="1" ht="16.5">
      <c r="A642" s="14">
        <f t="shared" si="19"/>
        <v>509</v>
      </c>
      <c r="B642" s="7" t="s">
        <v>1079</v>
      </c>
    </row>
    <row r="643" spans="1:2" s="114" customFormat="1" ht="16.5">
      <c r="A643" s="14">
        <f t="shared" si="19"/>
        <v>510</v>
      </c>
      <c r="B643" s="7" t="s">
        <v>1080</v>
      </c>
    </row>
    <row r="644" spans="1:2" s="114" customFormat="1" ht="33">
      <c r="A644" s="14">
        <f t="shared" si="19"/>
        <v>511</v>
      </c>
      <c r="B644" s="11" t="s">
        <v>1081</v>
      </c>
    </row>
    <row r="645" spans="1:2" s="114" customFormat="1" ht="16.5">
      <c r="A645" s="14">
        <f t="shared" si="19"/>
        <v>512</v>
      </c>
      <c r="B645" s="7" t="s">
        <v>1082</v>
      </c>
    </row>
    <row r="646" spans="1:2" s="114" customFormat="1" ht="49.5">
      <c r="A646" s="14">
        <f t="shared" si="19"/>
        <v>513</v>
      </c>
      <c r="B646" s="6" t="s">
        <v>1083</v>
      </c>
    </row>
    <row r="647" spans="1:2" s="114" customFormat="1" ht="49.5">
      <c r="A647" s="14">
        <f t="shared" si="19"/>
        <v>514</v>
      </c>
      <c r="B647" s="6" t="s">
        <v>1084</v>
      </c>
    </row>
    <row r="648" spans="1:2" s="114" customFormat="1" ht="16.5">
      <c r="A648" s="14">
        <f t="shared" si="19"/>
        <v>515</v>
      </c>
      <c r="B648" s="6" t="s">
        <v>1085</v>
      </c>
    </row>
    <row r="649" spans="1:2" s="114" customFormat="1" ht="33">
      <c r="A649" s="14">
        <f t="shared" si="19"/>
        <v>516</v>
      </c>
      <c r="B649" s="12" t="s">
        <v>124</v>
      </c>
    </row>
    <row r="650" spans="1:2" s="114" customFormat="1" ht="16.5">
      <c r="A650" s="14">
        <f t="shared" si="19"/>
        <v>517</v>
      </c>
      <c r="B650" s="28" t="s">
        <v>1086</v>
      </c>
    </row>
    <row r="651" spans="1:2" s="114" customFormat="1" ht="16.5">
      <c r="A651" s="14">
        <f t="shared" si="19"/>
        <v>518</v>
      </c>
      <c r="B651" s="11" t="s">
        <v>1087</v>
      </c>
    </row>
    <row r="652" spans="1:2" s="114" customFormat="1" ht="16.5">
      <c r="A652" s="14">
        <f t="shared" si="19"/>
        <v>519</v>
      </c>
      <c r="B652" s="11" t="s">
        <v>1088</v>
      </c>
    </row>
    <row r="653" spans="1:2" s="114" customFormat="1" ht="33">
      <c r="A653" s="14">
        <f t="shared" si="19"/>
        <v>520</v>
      </c>
      <c r="B653" s="11" t="s">
        <v>1089</v>
      </c>
    </row>
    <row r="654" spans="1:2" s="114" customFormat="1" ht="30.75" customHeight="1">
      <c r="A654" s="14">
        <f t="shared" si="19"/>
        <v>521</v>
      </c>
      <c r="B654" s="6" t="s">
        <v>1090</v>
      </c>
    </row>
    <row r="655" spans="1:2" s="114" customFormat="1" ht="33">
      <c r="A655" s="14">
        <f t="shared" si="19"/>
        <v>522</v>
      </c>
      <c r="B655" s="6" t="s">
        <v>1091</v>
      </c>
    </row>
    <row r="656" spans="1:2" s="128" customFormat="1" ht="16.5">
      <c r="A656" s="14">
        <f t="shared" si="19"/>
        <v>523</v>
      </c>
      <c r="B656" s="6" t="s">
        <v>1092</v>
      </c>
    </row>
    <row r="657" spans="1:2" s="114" customFormat="1" ht="33">
      <c r="A657" s="14">
        <f t="shared" si="19"/>
        <v>524</v>
      </c>
      <c r="B657" s="6" t="s">
        <v>1093</v>
      </c>
    </row>
    <row r="658" spans="1:2" s="114" customFormat="1" ht="33">
      <c r="A658" s="14">
        <f t="shared" si="19"/>
        <v>525</v>
      </c>
      <c r="B658" s="6" t="s">
        <v>1094</v>
      </c>
    </row>
    <row r="659" spans="1:2" s="114" customFormat="1" ht="33">
      <c r="A659" s="14">
        <f t="shared" si="19"/>
        <v>526</v>
      </c>
      <c r="B659" s="6" t="s">
        <v>1783</v>
      </c>
    </row>
    <row r="660" s="102" customFormat="1" ht="18">
      <c r="A660" s="101" t="s">
        <v>1095</v>
      </c>
    </row>
    <row r="661" spans="1:2" s="114" customFormat="1" ht="16.5">
      <c r="A661" s="9">
        <f>+A659+1</f>
        <v>527</v>
      </c>
      <c r="B661" s="130" t="s">
        <v>1096</v>
      </c>
    </row>
    <row r="662" s="102" customFormat="1" ht="18">
      <c r="A662" s="101" t="s">
        <v>125</v>
      </c>
    </row>
    <row r="663" spans="1:2" s="114" customFormat="1" ht="16.5">
      <c r="A663" s="9">
        <f>+A661+1</f>
        <v>528</v>
      </c>
      <c r="B663" s="28" t="s">
        <v>1097</v>
      </c>
    </row>
    <row r="664" s="102" customFormat="1" ht="18">
      <c r="A664" s="101" t="s">
        <v>344</v>
      </c>
    </row>
    <row r="665" spans="1:2" s="132" customFormat="1" ht="33">
      <c r="A665" s="9">
        <f>+A663+1</f>
        <v>529</v>
      </c>
      <c r="B665" s="15" t="s">
        <v>1636</v>
      </c>
    </row>
    <row r="666" spans="1:2" s="114" customFormat="1" ht="16.5">
      <c r="A666" s="9">
        <f>+A665+1</f>
        <v>530</v>
      </c>
      <c r="B666" s="131" t="s">
        <v>1098</v>
      </c>
    </row>
    <row r="667" s="102" customFormat="1" ht="18">
      <c r="A667" s="101" t="s">
        <v>126</v>
      </c>
    </row>
    <row r="668" spans="1:2" s="114" customFormat="1" ht="16.5">
      <c r="A668" s="9">
        <f>+A666+1</f>
        <v>531</v>
      </c>
      <c r="B668" s="11" t="s">
        <v>1099</v>
      </c>
    </row>
    <row r="669" spans="1:2" s="114" customFormat="1" ht="16.5">
      <c r="A669" s="9">
        <f>+A668+1</f>
        <v>532</v>
      </c>
      <c r="B669" s="11" t="s">
        <v>127</v>
      </c>
    </row>
    <row r="670" s="102" customFormat="1" ht="18">
      <c r="A670" s="101" t="s">
        <v>351</v>
      </c>
    </row>
    <row r="671" s="102" customFormat="1" ht="18">
      <c r="A671" s="101" t="s">
        <v>345</v>
      </c>
    </row>
    <row r="672" s="102" customFormat="1" ht="18">
      <c r="A672" s="101" t="s">
        <v>346</v>
      </c>
    </row>
    <row r="673" spans="1:2" s="114" customFormat="1" ht="33">
      <c r="A673" s="9">
        <f>+A669+1</f>
        <v>533</v>
      </c>
      <c r="B673" s="2" t="s">
        <v>1100</v>
      </c>
    </row>
    <row r="674" spans="1:2" s="114" customFormat="1" ht="33">
      <c r="A674" s="9">
        <f>A673+1</f>
        <v>534</v>
      </c>
      <c r="B674" s="2" t="s">
        <v>1638</v>
      </c>
    </row>
    <row r="675" spans="1:2" s="114" customFormat="1" ht="33">
      <c r="A675" s="9">
        <f aca="true" t="shared" si="20" ref="A675:A703">A674+1</f>
        <v>535</v>
      </c>
      <c r="B675" s="2" t="s">
        <v>1639</v>
      </c>
    </row>
    <row r="676" spans="1:2" s="114" customFormat="1" ht="16.5">
      <c r="A676" s="9">
        <f t="shared" si="20"/>
        <v>536</v>
      </c>
      <c r="B676" s="18" t="s">
        <v>1544</v>
      </c>
    </row>
    <row r="677" spans="1:2" s="114" customFormat="1" ht="33">
      <c r="A677" s="9">
        <f t="shared" si="20"/>
        <v>537</v>
      </c>
      <c r="B677" s="2" t="s">
        <v>1101</v>
      </c>
    </row>
    <row r="678" spans="1:2" s="114" customFormat="1" ht="33">
      <c r="A678" s="9">
        <f t="shared" si="20"/>
        <v>538</v>
      </c>
      <c r="B678" s="2" t="s">
        <v>1102</v>
      </c>
    </row>
    <row r="679" spans="1:2" s="114" customFormat="1" ht="16.5">
      <c r="A679" s="9">
        <f t="shared" si="20"/>
        <v>539</v>
      </c>
      <c r="B679" s="18" t="s">
        <v>1386</v>
      </c>
    </row>
    <row r="680" spans="1:2" s="114" customFormat="1" ht="33">
      <c r="A680" s="9">
        <f t="shared" si="20"/>
        <v>540</v>
      </c>
      <c r="B680" s="2" t="s">
        <v>1103</v>
      </c>
    </row>
    <row r="681" spans="1:2" s="114" customFormat="1" ht="16.5">
      <c r="A681" s="9">
        <f t="shared" si="20"/>
        <v>541</v>
      </c>
      <c r="B681" s="18" t="s">
        <v>1629</v>
      </c>
    </row>
    <row r="682" spans="1:2" s="114" customFormat="1" ht="33">
      <c r="A682" s="9">
        <f t="shared" si="20"/>
        <v>542</v>
      </c>
      <c r="B682" s="6" t="s">
        <v>1104</v>
      </c>
    </row>
    <row r="683" spans="1:2" s="114" customFormat="1" ht="33">
      <c r="A683" s="9">
        <f t="shared" si="20"/>
        <v>543</v>
      </c>
      <c r="B683" s="6" t="s">
        <v>1630</v>
      </c>
    </row>
    <row r="684" spans="1:2" s="114" customFormat="1" ht="16.5">
      <c r="A684" s="9">
        <f t="shared" si="20"/>
        <v>544</v>
      </c>
      <c r="B684" s="7" t="s">
        <v>1631</v>
      </c>
    </row>
    <row r="685" spans="1:2" s="114" customFormat="1" ht="49.5">
      <c r="A685" s="9">
        <f t="shared" si="20"/>
        <v>545</v>
      </c>
      <c r="B685" s="6" t="s">
        <v>1632</v>
      </c>
    </row>
    <row r="686" spans="1:2" s="114" customFormat="1" ht="16.5">
      <c r="A686" s="9">
        <f t="shared" si="20"/>
        <v>546</v>
      </c>
      <c r="B686" s="6" t="s">
        <v>1545</v>
      </c>
    </row>
    <row r="687" spans="1:2" s="114" customFormat="1" ht="33">
      <c r="A687" s="9">
        <f t="shared" si="20"/>
        <v>547</v>
      </c>
      <c r="B687" s="11" t="s">
        <v>1633</v>
      </c>
    </row>
    <row r="688" spans="1:2" s="114" customFormat="1" ht="33">
      <c r="A688" s="9">
        <f t="shared" si="20"/>
        <v>548</v>
      </c>
      <c r="B688" s="11" t="s">
        <v>1634</v>
      </c>
    </row>
    <row r="689" spans="1:2" s="114" customFormat="1" ht="16.5">
      <c r="A689" s="9">
        <f t="shared" si="20"/>
        <v>549</v>
      </c>
      <c r="B689" s="6" t="s">
        <v>1546</v>
      </c>
    </row>
    <row r="690" spans="1:2" s="114" customFormat="1" ht="16.5">
      <c r="A690" s="9">
        <f t="shared" si="20"/>
        <v>550</v>
      </c>
      <c r="B690" s="6" t="s">
        <v>1547</v>
      </c>
    </row>
    <row r="691" spans="1:2" s="114" customFormat="1" ht="16.5">
      <c r="A691" s="9">
        <f t="shared" si="20"/>
        <v>551</v>
      </c>
      <c r="B691" s="7" t="s">
        <v>1105</v>
      </c>
    </row>
    <row r="692" spans="1:2" s="114" customFormat="1" ht="16.5">
      <c r="A692" s="9">
        <f t="shared" si="20"/>
        <v>552</v>
      </c>
      <c r="B692" s="11" t="s">
        <v>1106</v>
      </c>
    </row>
    <row r="693" spans="1:2" s="114" customFormat="1" ht="16.5">
      <c r="A693" s="9">
        <f t="shared" si="20"/>
        <v>553</v>
      </c>
      <c r="B693" s="6" t="s">
        <v>1107</v>
      </c>
    </row>
    <row r="694" spans="1:2" s="114" customFormat="1" ht="33">
      <c r="A694" s="9">
        <f t="shared" si="20"/>
        <v>554</v>
      </c>
      <c r="B694" s="6" t="s">
        <v>1108</v>
      </c>
    </row>
    <row r="695" spans="1:2" s="114" customFormat="1" ht="16.5">
      <c r="A695" s="9">
        <f t="shared" si="20"/>
        <v>555</v>
      </c>
      <c r="B695" s="6" t="s">
        <v>1548</v>
      </c>
    </row>
    <row r="696" spans="1:2" s="114" customFormat="1" ht="16.5">
      <c r="A696" s="9">
        <f t="shared" si="20"/>
        <v>556</v>
      </c>
      <c r="B696" s="7" t="s">
        <v>1150</v>
      </c>
    </row>
    <row r="697" spans="1:2" s="114" customFormat="1" ht="16.5">
      <c r="A697" s="9">
        <f t="shared" si="20"/>
        <v>557</v>
      </c>
      <c r="B697" s="7" t="s">
        <v>1109</v>
      </c>
    </row>
    <row r="698" spans="1:2" s="114" customFormat="1" ht="33">
      <c r="A698" s="9">
        <f t="shared" si="20"/>
        <v>558</v>
      </c>
      <c r="B698" s="6" t="s">
        <v>1110</v>
      </c>
    </row>
    <row r="699" spans="1:2" s="114" customFormat="1" ht="16.5">
      <c r="A699" s="9">
        <f t="shared" si="20"/>
        <v>559</v>
      </c>
      <c r="B699" s="6" t="s">
        <v>1549</v>
      </c>
    </row>
    <row r="700" spans="1:2" s="114" customFormat="1" ht="16.5">
      <c r="A700" s="9">
        <f t="shared" si="20"/>
        <v>560</v>
      </c>
      <c r="B700" s="7" t="s">
        <v>1550</v>
      </c>
    </row>
    <row r="701" spans="1:2" s="114" customFormat="1" ht="16.5">
      <c r="A701" s="9">
        <f t="shared" si="20"/>
        <v>561</v>
      </c>
      <c r="B701" s="7" t="s">
        <v>1111</v>
      </c>
    </row>
    <row r="702" spans="1:2" s="114" customFormat="1" ht="16.5">
      <c r="A702" s="9">
        <f t="shared" si="20"/>
        <v>562</v>
      </c>
      <c r="B702" s="7" t="s">
        <v>1112</v>
      </c>
    </row>
    <row r="703" spans="1:2" s="114" customFormat="1" ht="33">
      <c r="A703" s="9">
        <f t="shared" si="20"/>
        <v>563</v>
      </c>
      <c r="B703" s="11" t="s">
        <v>1113</v>
      </c>
    </row>
    <row r="704" s="102" customFormat="1" ht="18">
      <c r="A704" s="101" t="s">
        <v>1114</v>
      </c>
    </row>
    <row r="705" s="102" customFormat="1" ht="18">
      <c r="A705" s="101" t="s">
        <v>1115</v>
      </c>
    </row>
    <row r="706" s="102" customFormat="1" ht="18">
      <c r="A706" s="101" t="s">
        <v>1116</v>
      </c>
    </row>
    <row r="707" spans="1:2" s="114" customFormat="1" ht="16.5">
      <c r="A707" s="9">
        <f>+A703+1</f>
        <v>564</v>
      </c>
      <c r="B707" s="11" t="s">
        <v>1236</v>
      </c>
    </row>
    <row r="708" spans="1:2" s="114" customFormat="1" ht="16.5">
      <c r="A708" s="9">
        <f aca="true" t="shared" si="21" ref="A708:A722">A707+1</f>
        <v>565</v>
      </c>
      <c r="B708" s="11" t="s">
        <v>1117</v>
      </c>
    </row>
    <row r="709" spans="1:2" s="114" customFormat="1" ht="16.5">
      <c r="A709" s="9">
        <f t="shared" si="21"/>
        <v>566</v>
      </c>
      <c r="B709" s="11" t="s">
        <v>1387</v>
      </c>
    </row>
    <row r="710" spans="1:2" s="114" customFormat="1" ht="16.5">
      <c r="A710" s="9">
        <f t="shared" si="21"/>
        <v>567</v>
      </c>
      <c r="B710" s="11" t="s">
        <v>1118</v>
      </c>
    </row>
    <row r="711" spans="1:2" s="114" customFormat="1" ht="16.5">
      <c r="A711" s="9">
        <f t="shared" si="21"/>
        <v>568</v>
      </c>
      <c r="B711" s="11" t="s">
        <v>1119</v>
      </c>
    </row>
    <row r="712" spans="1:2" s="114" customFormat="1" ht="33">
      <c r="A712" s="9">
        <f t="shared" si="21"/>
        <v>569</v>
      </c>
      <c r="B712" s="11" t="s">
        <v>1237</v>
      </c>
    </row>
    <row r="713" spans="1:2" s="114" customFormat="1" ht="16.5">
      <c r="A713" s="9">
        <f t="shared" si="21"/>
        <v>570</v>
      </c>
      <c r="B713" s="11" t="s">
        <v>1388</v>
      </c>
    </row>
    <row r="714" spans="1:2" s="114" customFormat="1" ht="16.5">
      <c r="A714" s="9">
        <f t="shared" si="21"/>
        <v>571</v>
      </c>
      <c r="B714" s="11" t="s">
        <v>1389</v>
      </c>
    </row>
    <row r="715" spans="1:2" s="114" customFormat="1" ht="16.5">
      <c r="A715" s="9">
        <f t="shared" si="21"/>
        <v>572</v>
      </c>
      <c r="B715" s="11" t="s">
        <v>1390</v>
      </c>
    </row>
    <row r="716" spans="1:2" s="114" customFormat="1" ht="16.5">
      <c r="A716" s="9">
        <f t="shared" si="21"/>
        <v>573</v>
      </c>
      <c r="B716" s="11" t="s">
        <v>128</v>
      </c>
    </row>
    <row r="717" spans="1:2" s="114" customFormat="1" ht="16.5">
      <c r="A717" s="9">
        <f t="shared" si="21"/>
        <v>574</v>
      </c>
      <c r="B717" s="7" t="s">
        <v>1120</v>
      </c>
    </row>
    <row r="718" spans="1:2" s="114" customFormat="1" ht="16.5">
      <c r="A718" s="9">
        <f t="shared" si="21"/>
        <v>575</v>
      </c>
      <c r="B718" s="11" t="s">
        <v>1391</v>
      </c>
    </row>
    <row r="719" spans="1:2" s="114" customFormat="1" ht="16.5">
      <c r="A719" s="9">
        <f t="shared" si="21"/>
        <v>576</v>
      </c>
      <c r="B719" s="8" t="s">
        <v>1121</v>
      </c>
    </row>
    <row r="720" spans="1:2" s="114" customFormat="1" ht="33">
      <c r="A720" s="9">
        <f t="shared" si="21"/>
        <v>577</v>
      </c>
      <c r="B720" s="27" t="s">
        <v>1122</v>
      </c>
    </row>
    <row r="721" spans="1:2" s="114" customFormat="1" ht="33">
      <c r="A721" s="9">
        <f t="shared" si="21"/>
        <v>578</v>
      </c>
      <c r="B721" s="6" t="s">
        <v>1123</v>
      </c>
    </row>
    <row r="722" spans="1:2" s="114" customFormat="1" ht="16.5">
      <c r="A722" s="9">
        <f t="shared" si="21"/>
        <v>579</v>
      </c>
      <c r="B722" s="27" t="s">
        <v>1124</v>
      </c>
    </row>
    <row r="723" s="102" customFormat="1" ht="18">
      <c r="A723" s="101" t="s">
        <v>129</v>
      </c>
    </row>
    <row r="724" spans="1:2" s="114" customFormat="1" ht="16.5">
      <c r="A724" s="9">
        <f>+A722+1</f>
        <v>580</v>
      </c>
      <c r="B724" s="11" t="s">
        <v>1392</v>
      </c>
    </row>
    <row r="725" spans="1:2" s="114" customFormat="1" ht="16.5">
      <c r="A725" s="9">
        <f>+A724+1</f>
        <v>581</v>
      </c>
      <c r="B725" s="11" t="s">
        <v>1238</v>
      </c>
    </row>
    <row r="726" spans="1:2" s="114" customFormat="1" ht="33">
      <c r="A726" s="9">
        <f>A725+1</f>
        <v>582</v>
      </c>
      <c r="B726" s="11" t="s">
        <v>1393</v>
      </c>
    </row>
    <row r="727" s="102" customFormat="1" ht="18">
      <c r="A727" s="101" t="s">
        <v>130</v>
      </c>
    </row>
    <row r="728" spans="1:2" s="114" customFormat="1" ht="16.5">
      <c r="A728" s="9">
        <f>+A726+1</f>
        <v>583</v>
      </c>
      <c r="B728" s="8" t="s">
        <v>1394</v>
      </c>
    </row>
    <row r="729" spans="1:2" s="114" customFormat="1" ht="16.5">
      <c r="A729" s="9">
        <f>A728+1</f>
        <v>584</v>
      </c>
      <c r="B729" s="8" t="s">
        <v>1395</v>
      </c>
    </row>
    <row r="730" spans="1:2" s="114" customFormat="1" ht="16.5">
      <c r="A730" s="9">
        <f>+A729+1</f>
        <v>585</v>
      </c>
      <c r="B730" s="27" t="s">
        <v>1396</v>
      </c>
    </row>
    <row r="731" spans="1:2" s="114" customFormat="1" ht="16.5">
      <c r="A731" s="9">
        <f>+A730+1</f>
        <v>586</v>
      </c>
      <c r="B731" s="27" t="s">
        <v>1397</v>
      </c>
    </row>
    <row r="732" spans="1:2" s="114" customFormat="1" ht="16.5">
      <c r="A732" s="9">
        <f>A731+1</f>
        <v>587</v>
      </c>
      <c r="B732" s="27" t="s">
        <v>373</v>
      </c>
    </row>
    <row r="733" spans="1:2" s="114" customFormat="1" ht="16.5">
      <c r="A733" s="9">
        <f>+A732+1</f>
        <v>588</v>
      </c>
      <c r="B733" s="40" t="s">
        <v>1239</v>
      </c>
    </row>
    <row r="734" spans="1:2" s="114" customFormat="1" ht="16.5">
      <c r="A734" s="9">
        <f>+A733+1</f>
        <v>589</v>
      </c>
      <c r="B734" s="40" t="s">
        <v>1240</v>
      </c>
    </row>
    <row r="735" s="102" customFormat="1" ht="18">
      <c r="A735" s="101" t="s">
        <v>131</v>
      </c>
    </row>
    <row r="736" spans="1:2" s="114" customFormat="1" ht="16.5">
      <c r="A736" s="9">
        <f>+A734+1</f>
        <v>590</v>
      </c>
      <c r="B736" s="8" t="s">
        <v>1398</v>
      </c>
    </row>
    <row r="737" s="102" customFormat="1" ht="18">
      <c r="A737" s="101" t="s">
        <v>1125</v>
      </c>
    </row>
    <row r="738" spans="1:2" s="114" customFormat="1" ht="33">
      <c r="A738" s="9">
        <f>+A736+1</f>
        <v>591</v>
      </c>
      <c r="B738" s="11" t="s">
        <v>1399</v>
      </c>
    </row>
    <row r="739" s="102" customFormat="1" ht="18">
      <c r="A739" s="101" t="s">
        <v>132</v>
      </c>
    </row>
    <row r="740" spans="1:2" s="114" customFormat="1" ht="33">
      <c r="A740" s="9">
        <f>+A738+1</f>
        <v>592</v>
      </c>
      <c r="B740" s="11" t="s">
        <v>1400</v>
      </c>
    </row>
    <row r="741" s="102" customFormat="1" ht="18">
      <c r="A741" s="101" t="s">
        <v>133</v>
      </c>
    </row>
    <row r="742" spans="1:2" s="114" customFormat="1" ht="16.5">
      <c r="A742" s="9">
        <f>+A740+1</f>
        <v>593</v>
      </c>
      <c r="B742" s="11" t="s">
        <v>1401</v>
      </c>
    </row>
    <row r="743" spans="1:2" s="114" customFormat="1" ht="16.5">
      <c r="A743" s="9">
        <f>A742+1</f>
        <v>594</v>
      </c>
      <c r="B743" s="11" t="s">
        <v>1402</v>
      </c>
    </row>
    <row r="744" s="102" customFormat="1" ht="18">
      <c r="A744" s="101" t="s">
        <v>134</v>
      </c>
    </row>
    <row r="745" spans="1:2" s="114" customFormat="1" ht="33">
      <c r="A745" s="9">
        <f>+A743+1</f>
        <v>595</v>
      </c>
      <c r="B745" s="11" t="s">
        <v>1403</v>
      </c>
    </row>
    <row r="746" s="102" customFormat="1" ht="18">
      <c r="A746" s="101" t="s">
        <v>1126</v>
      </c>
    </row>
    <row r="747" s="102" customFormat="1" ht="18">
      <c r="A747" s="101" t="s">
        <v>1143</v>
      </c>
    </row>
    <row r="748" s="102" customFormat="1" ht="18">
      <c r="A748" s="101" t="s">
        <v>136</v>
      </c>
    </row>
    <row r="749" spans="1:2" s="114" customFormat="1" ht="16.5">
      <c r="A749" s="9">
        <f>+A745+1</f>
        <v>596</v>
      </c>
      <c r="B749" s="38" t="s">
        <v>1127</v>
      </c>
    </row>
    <row r="750" spans="1:2" s="114" customFormat="1" ht="16.5">
      <c r="A750" s="9">
        <f>A749+1</f>
        <v>597</v>
      </c>
      <c r="B750" s="38" t="s">
        <v>1128</v>
      </c>
    </row>
    <row r="751" spans="1:2" s="114" customFormat="1" ht="16.5">
      <c r="A751" s="9">
        <f>A750+1</f>
        <v>598</v>
      </c>
      <c r="B751" s="35" t="s">
        <v>1129</v>
      </c>
    </row>
    <row r="752" spans="1:2" s="114" customFormat="1" ht="16.5">
      <c r="A752" s="9">
        <f>A751+1</f>
        <v>599</v>
      </c>
      <c r="B752" s="133" t="s">
        <v>1130</v>
      </c>
    </row>
    <row r="753" spans="1:2" s="114" customFormat="1" ht="16.5">
      <c r="A753" s="9">
        <f>A752+1</f>
        <v>600</v>
      </c>
      <c r="B753" s="99" t="s">
        <v>1131</v>
      </c>
    </row>
    <row r="754" spans="1:5" s="114" customFormat="1" ht="33">
      <c r="A754" s="9">
        <f>A753+1</f>
        <v>601</v>
      </c>
      <c r="B754" s="126" t="s">
        <v>1132</v>
      </c>
      <c r="E754" s="118"/>
    </row>
    <row r="755" spans="1:2" s="114" customFormat="1" ht="16.5">
      <c r="A755" s="9">
        <f aca="true" t="shared" si="22" ref="A755:A766">A754+1</f>
        <v>602</v>
      </c>
      <c r="B755" s="126" t="s">
        <v>1133</v>
      </c>
    </row>
    <row r="756" spans="1:2" s="114" customFormat="1" ht="16.5">
      <c r="A756" s="9">
        <f t="shared" si="22"/>
        <v>603</v>
      </c>
      <c r="B756" s="133" t="s">
        <v>137</v>
      </c>
    </row>
    <row r="757" spans="1:2" s="114" customFormat="1" ht="16.5">
      <c r="A757" s="9">
        <f t="shared" si="22"/>
        <v>604</v>
      </c>
      <c r="B757" s="134" t="s">
        <v>1134</v>
      </c>
    </row>
    <row r="758" spans="1:2" s="114" customFormat="1" ht="33">
      <c r="A758" s="9">
        <f t="shared" si="22"/>
        <v>605</v>
      </c>
      <c r="B758" s="126" t="s">
        <v>1135</v>
      </c>
    </row>
    <row r="759" spans="1:2" s="114" customFormat="1" ht="16.5">
      <c r="A759" s="9">
        <f t="shared" si="22"/>
        <v>606</v>
      </c>
      <c r="B759" s="126" t="s">
        <v>138</v>
      </c>
    </row>
    <row r="760" spans="1:2" s="114" customFormat="1" ht="16.5">
      <c r="A760" s="9">
        <f t="shared" si="22"/>
        <v>607</v>
      </c>
      <c r="B760" s="126" t="s">
        <v>1136</v>
      </c>
    </row>
    <row r="761" spans="1:2" s="114" customFormat="1" ht="16.5">
      <c r="A761" s="9">
        <f t="shared" si="22"/>
        <v>608</v>
      </c>
      <c r="B761" s="126" t="s">
        <v>139</v>
      </c>
    </row>
    <row r="762" spans="1:2" s="114" customFormat="1" ht="16.5">
      <c r="A762" s="9">
        <f t="shared" si="22"/>
        <v>609</v>
      </c>
      <c r="B762" s="126" t="s">
        <v>1137</v>
      </c>
    </row>
    <row r="763" spans="1:2" s="114" customFormat="1" ht="16.5">
      <c r="A763" s="9">
        <f t="shared" si="22"/>
        <v>610</v>
      </c>
      <c r="B763" s="126" t="s">
        <v>1138</v>
      </c>
    </row>
    <row r="764" spans="1:2" s="114" customFormat="1" ht="16.5">
      <c r="A764" s="9">
        <f t="shared" si="22"/>
        <v>611</v>
      </c>
      <c r="B764" s="134" t="s">
        <v>1139</v>
      </c>
    </row>
    <row r="765" spans="1:2" s="114" customFormat="1" ht="16.5">
      <c r="A765" s="9">
        <f t="shared" si="22"/>
        <v>612</v>
      </c>
      <c r="B765" s="126" t="s">
        <v>1140</v>
      </c>
    </row>
    <row r="766" spans="1:2" s="114" customFormat="1" ht="16.5">
      <c r="A766" s="9">
        <f t="shared" si="22"/>
        <v>613</v>
      </c>
      <c r="B766" s="126" t="s">
        <v>1141</v>
      </c>
    </row>
    <row r="767" s="102" customFormat="1" ht="18">
      <c r="A767" s="101" t="s">
        <v>135</v>
      </c>
    </row>
    <row r="768" spans="1:2" s="114" customFormat="1" ht="16.5">
      <c r="A768" s="9">
        <f>+A766+1</f>
        <v>614</v>
      </c>
      <c r="B768" s="40" t="s">
        <v>374</v>
      </c>
    </row>
    <row r="769" spans="1:2" s="114" customFormat="1" ht="16.5">
      <c r="A769" s="9">
        <f>A768+1</f>
        <v>615</v>
      </c>
      <c r="B769" s="39" t="s">
        <v>1142</v>
      </c>
    </row>
    <row r="770" spans="1:2" s="145" customFormat="1" ht="16.5">
      <c r="A770" s="9">
        <f>A769+1</f>
        <v>616</v>
      </c>
      <c r="B770" s="40" t="s">
        <v>1241</v>
      </c>
    </row>
    <row r="771" spans="1:2" s="145" customFormat="1" ht="16.5">
      <c r="A771" s="9">
        <f>A770+1</f>
        <v>617</v>
      </c>
      <c r="B771" s="40" t="s">
        <v>1242</v>
      </c>
    </row>
    <row r="772" spans="1:2" s="145" customFormat="1" ht="16.5">
      <c r="A772" s="9">
        <f>A771+1</f>
        <v>618</v>
      </c>
      <c r="B772" s="40" t="s">
        <v>1243</v>
      </c>
    </row>
    <row r="773" spans="1:2" s="75" customFormat="1" ht="19.5">
      <c r="A773" s="125" t="s">
        <v>140</v>
      </c>
      <c r="B773" s="143"/>
    </row>
    <row r="774" s="102" customFormat="1" ht="18">
      <c r="A774" s="101" t="s">
        <v>1144</v>
      </c>
    </row>
    <row r="775" s="102" customFormat="1" ht="18">
      <c r="A775" s="101" t="s">
        <v>145</v>
      </c>
    </row>
    <row r="776" spans="1:2" s="75" customFormat="1" ht="16.5">
      <c r="A776" s="144">
        <f>+A772+1</f>
        <v>619</v>
      </c>
      <c r="B776" s="126" t="s">
        <v>983</v>
      </c>
    </row>
    <row r="777" spans="1:2" s="75" customFormat="1" ht="16.5">
      <c r="A777" s="122">
        <f aca="true" t="shared" si="23" ref="A777:A783">+A776+1</f>
        <v>620</v>
      </c>
      <c r="B777" s="126" t="s">
        <v>984</v>
      </c>
    </row>
    <row r="778" spans="1:2" s="75" customFormat="1" ht="16.5">
      <c r="A778" s="144">
        <f t="shared" si="23"/>
        <v>621</v>
      </c>
      <c r="B778" s="126" t="s">
        <v>985</v>
      </c>
    </row>
    <row r="779" spans="1:2" s="75" customFormat="1" ht="33">
      <c r="A779" s="122">
        <f t="shared" si="23"/>
        <v>622</v>
      </c>
      <c r="B779" s="39" t="s">
        <v>986</v>
      </c>
    </row>
    <row r="780" spans="1:2" s="75" customFormat="1" ht="16.5">
      <c r="A780" s="144">
        <f t="shared" si="23"/>
        <v>623</v>
      </c>
      <c r="B780" s="39" t="s">
        <v>987</v>
      </c>
    </row>
    <row r="781" spans="1:2" s="75" customFormat="1" ht="33">
      <c r="A781" s="122">
        <f t="shared" si="23"/>
        <v>624</v>
      </c>
      <c r="B781" s="126" t="s">
        <v>1551</v>
      </c>
    </row>
    <row r="782" spans="1:2" s="75" customFormat="1" ht="33">
      <c r="A782" s="144">
        <f t="shared" si="23"/>
        <v>625</v>
      </c>
      <c r="B782" s="126" t="s">
        <v>1552</v>
      </c>
    </row>
    <row r="783" spans="1:2" s="75" customFormat="1" ht="16.5">
      <c r="A783" s="122">
        <f t="shared" si="23"/>
        <v>626</v>
      </c>
      <c r="B783" s="126" t="s">
        <v>1553</v>
      </c>
    </row>
    <row r="784" s="102" customFormat="1" ht="18">
      <c r="A784" s="101" t="s">
        <v>1145</v>
      </c>
    </row>
    <row r="785" s="102" customFormat="1" ht="18">
      <c r="A785" s="101" t="s">
        <v>147</v>
      </c>
    </row>
    <row r="786" spans="1:2" s="75" customFormat="1" ht="16.5">
      <c r="A786" s="37">
        <f>+A783+1</f>
        <v>627</v>
      </c>
      <c r="B786" s="126" t="s">
        <v>148</v>
      </c>
    </row>
    <row r="787" s="102" customFormat="1" ht="18">
      <c r="A787" s="101" t="s">
        <v>143</v>
      </c>
    </row>
    <row r="788" spans="1:2" s="75" customFormat="1" ht="16.5">
      <c r="A788" s="37">
        <f>+A786+1</f>
        <v>628</v>
      </c>
      <c r="B788" s="126" t="s">
        <v>1554</v>
      </c>
    </row>
    <row r="789" spans="1:2" s="75" customFormat="1" ht="16.5">
      <c r="A789" s="37">
        <f>+A788+1</f>
        <v>629</v>
      </c>
      <c r="B789" s="126" t="s">
        <v>988</v>
      </c>
    </row>
    <row r="790" spans="1:2" s="75" customFormat="1" ht="16.5">
      <c r="A790" s="37">
        <f>+A789+1</f>
        <v>630</v>
      </c>
      <c r="B790" s="39" t="s">
        <v>144</v>
      </c>
    </row>
    <row r="791" spans="1:2" s="75" customFormat="1" ht="16.5">
      <c r="A791" s="37">
        <f>+A790+1</f>
        <v>631</v>
      </c>
      <c r="B791" s="39" t="s">
        <v>989</v>
      </c>
    </row>
    <row r="792" spans="1:2" s="75" customFormat="1" ht="16.5">
      <c r="A792" s="37">
        <f>+A791+1</f>
        <v>632</v>
      </c>
      <c r="B792" s="39" t="s">
        <v>1244</v>
      </c>
    </row>
    <row r="793" s="102" customFormat="1" ht="18">
      <c r="A793" s="101" t="s">
        <v>146</v>
      </c>
    </row>
    <row r="794" spans="1:2" s="75" customFormat="1" ht="16.5">
      <c r="A794" s="37">
        <f>+A792+1</f>
        <v>633</v>
      </c>
      <c r="B794" s="39" t="s">
        <v>1555</v>
      </c>
    </row>
    <row r="795" spans="1:2" s="75" customFormat="1" ht="16.5">
      <c r="A795" s="37">
        <f>+A794+1</f>
        <v>634</v>
      </c>
      <c r="B795" s="39" t="s">
        <v>1245</v>
      </c>
    </row>
    <row r="796" s="102" customFormat="1" ht="18">
      <c r="A796" s="101" t="s">
        <v>141</v>
      </c>
    </row>
    <row r="797" spans="1:2" s="75" customFormat="1" ht="16.5">
      <c r="A797" s="37">
        <f>+A795+1</f>
        <v>635</v>
      </c>
      <c r="B797" s="95" t="s">
        <v>1404</v>
      </c>
    </row>
    <row r="798" spans="1:2" s="75" customFormat="1" ht="16.5">
      <c r="A798" s="122">
        <f>+A797+1</f>
        <v>636</v>
      </c>
      <c r="B798" s="48" t="s">
        <v>1405</v>
      </c>
    </row>
    <row r="799" spans="1:2" s="75" customFormat="1" ht="16.5">
      <c r="A799" s="122">
        <f>+A798+1</f>
        <v>637</v>
      </c>
      <c r="B799" s="39" t="s">
        <v>990</v>
      </c>
    </row>
    <row r="800" spans="1:2" s="75" customFormat="1" ht="33">
      <c r="A800" s="122">
        <f>+A799+1</f>
        <v>638</v>
      </c>
      <c r="B800" s="39" t="s">
        <v>142</v>
      </c>
    </row>
    <row r="801" s="102" customFormat="1" ht="18">
      <c r="A801" s="101" t="s">
        <v>991</v>
      </c>
    </row>
    <row r="802" spans="1:2" s="75" customFormat="1" ht="16.5">
      <c r="A802" s="122">
        <f>+A800+1</f>
        <v>639</v>
      </c>
      <c r="B802" s="39" t="s">
        <v>1406</v>
      </c>
    </row>
    <row r="803" s="102" customFormat="1" ht="18">
      <c r="A803" s="101" t="s">
        <v>992</v>
      </c>
    </row>
    <row r="804" spans="1:2" s="75" customFormat="1" ht="16.5">
      <c r="A804" s="122">
        <f>+A802+1</f>
        <v>640</v>
      </c>
      <c r="B804" s="135" t="s">
        <v>1152</v>
      </c>
    </row>
    <row r="805" spans="1:2" s="33" customFormat="1" ht="19.5">
      <c r="A805" s="100" t="s">
        <v>458</v>
      </c>
      <c r="B805" s="24"/>
    </row>
    <row r="806" s="102" customFormat="1" ht="18">
      <c r="A806" s="101" t="s">
        <v>1146</v>
      </c>
    </row>
    <row r="807" s="102" customFormat="1" ht="18">
      <c r="A807" s="101" t="s">
        <v>149</v>
      </c>
    </row>
    <row r="808" spans="1:2" s="75" customFormat="1" ht="16.5">
      <c r="A808" s="37">
        <f>+A804+1</f>
        <v>641</v>
      </c>
      <c r="B808" s="126" t="s">
        <v>1147</v>
      </c>
    </row>
    <row r="809" spans="1:2" s="75" customFormat="1" ht="16.5">
      <c r="A809" s="122">
        <f>+A808+1</f>
        <v>642</v>
      </c>
      <c r="B809" s="126" t="s">
        <v>1148</v>
      </c>
    </row>
    <row r="810" spans="1:2" s="75" customFormat="1" ht="16.5">
      <c r="A810" s="122">
        <f>+A809+1</f>
        <v>643</v>
      </c>
      <c r="B810" s="126" t="s">
        <v>1149</v>
      </c>
    </row>
    <row r="811" spans="1:2" s="75" customFormat="1" ht="16.5">
      <c r="A811" s="122">
        <f>+A810+1</f>
        <v>644</v>
      </c>
      <c r="B811" s="126" t="s">
        <v>150</v>
      </c>
    </row>
    <row r="812" spans="1:2" s="75" customFormat="1" ht="16.5">
      <c r="A812" s="122">
        <f>+A811+1</f>
        <v>645</v>
      </c>
      <c r="B812" s="126" t="s">
        <v>1556</v>
      </c>
    </row>
    <row r="813" spans="1:2" s="75" customFormat="1" ht="16.5">
      <c r="A813" s="122">
        <f aca="true" t="shared" si="24" ref="A813:A819">+A812+1</f>
        <v>646</v>
      </c>
      <c r="B813" s="39" t="s">
        <v>1557</v>
      </c>
    </row>
    <row r="814" spans="1:2" s="75" customFormat="1" ht="16.5">
      <c r="A814" s="122">
        <f t="shared" si="24"/>
        <v>647</v>
      </c>
      <c r="B814" s="39" t="s">
        <v>1558</v>
      </c>
    </row>
    <row r="815" spans="1:2" s="75" customFormat="1" ht="16.5">
      <c r="A815" s="122">
        <f t="shared" si="24"/>
        <v>648</v>
      </c>
      <c r="B815" s="39" t="s">
        <v>1559</v>
      </c>
    </row>
    <row r="816" spans="1:2" s="75" customFormat="1" ht="16.5">
      <c r="A816" s="122">
        <f t="shared" si="24"/>
        <v>649</v>
      </c>
      <c r="B816" s="39" t="s">
        <v>1560</v>
      </c>
    </row>
    <row r="817" spans="1:2" s="75" customFormat="1" ht="16.5">
      <c r="A817" s="122">
        <f t="shared" si="24"/>
        <v>650</v>
      </c>
      <c r="B817" s="39" t="s">
        <v>1561</v>
      </c>
    </row>
    <row r="818" spans="1:2" s="75" customFormat="1" ht="16.5">
      <c r="A818" s="122">
        <f t="shared" si="24"/>
        <v>651</v>
      </c>
      <c r="B818" s="39" t="s">
        <v>1562</v>
      </c>
    </row>
    <row r="819" spans="1:2" s="75" customFormat="1" ht="16.5">
      <c r="A819" s="122">
        <f t="shared" si="24"/>
        <v>652</v>
      </c>
      <c r="B819" s="48" t="s">
        <v>1563</v>
      </c>
    </row>
    <row r="820" spans="1:2" s="75" customFormat="1" ht="16.5">
      <c r="A820" s="122">
        <f>+A819+1</f>
        <v>653</v>
      </c>
      <c r="B820" s="39" t="s">
        <v>1564</v>
      </c>
    </row>
    <row r="821" spans="1:2" s="75" customFormat="1" ht="16.5">
      <c r="A821" s="122">
        <f>+A820+1</f>
        <v>654</v>
      </c>
      <c r="B821" s="39" t="s">
        <v>1565</v>
      </c>
    </row>
    <row r="822" spans="1:2" s="75" customFormat="1" ht="16.5">
      <c r="A822" s="122">
        <f>+A821+1</f>
        <v>655</v>
      </c>
      <c r="B822" s="39" t="s">
        <v>1566</v>
      </c>
    </row>
    <row r="823" s="102" customFormat="1" ht="18">
      <c r="A823" s="101" t="s">
        <v>194</v>
      </c>
    </row>
    <row r="824" s="102" customFormat="1" ht="18">
      <c r="A824" s="101" t="s">
        <v>195</v>
      </c>
    </row>
    <row r="825" spans="1:2" s="33" customFormat="1" ht="19.5">
      <c r="A825" s="45">
        <f>+A822+1</f>
        <v>656</v>
      </c>
      <c r="B825" s="46" t="s">
        <v>1246</v>
      </c>
    </row>
    <row r="826" spans="1:2" s="33" customFormat="1" ht="19.5">
      <c r="A826" s="45">
        <f>+A825+1</f>
        <v>657</v>
      </c>
      <c r="B826" s="46" t="s">
        <v>1247</v>
      </c>
    </row>
    <row r="827" s="102" customFormat="1" ht="18">
      <c r="A827" s="101" t="s">
        <v>196</v>
      </c>
    </row>
    <row r="828" spans="1:2" s="8" customFormat="1" ht="16.5">
      <c r="A828" s="9">
        <f>+A826+1</f>
        <v>658</v>
      </c>
      <c r="B828" s="2" t="s">
        <v>197</v>
      </c>
    </row>
    <row r="829" spans="1:2" s="8" customFormat="1" ht="16.5">
      <c r="A829" s="9">
        <f>+A828+1</f>
        <v>659</v>
      </c>
      <c r="B829" s="2" t="s">
        <v>459</v>
      </c>
    </row>
    <row r="830" spans="1:2" s="8" customFormat="1" ht="16.5">
      <c r="A830" s="9">
        <f>+A829+1</f>
        <v>660</v>
      </c>
      <c r="B830" s="2" t="s">
        <v>1161</v>
      </c>
    </row>
    <row r="831" spans="1:2" s="8" customFormat="1" ht="16.5">
      <c r="A831" s="9">
        <f>+A830+1</f>
        <v>661</v>
      </c>
      <c r="B831" s="2" t="s">
        <v>1407</v>
      </c>
    </row>
    <row r="832" spans="1:2" s="8" customFormat="1" ht="16.5">
      <c r="A832" s="9">
        <f>+A831+1</f>
        <v>662</v>
      </c>
      <c r="B832" s="2" t="s">
        <v>1567</v>
      </c>
    </row>
    <row r="833" spans="1:2" s="8" customFormat="1" ht="33">
      <c r="A833" s="9">
        <f>+A832+1</f>
        <v>663</v>
      </c>
      <c r="B833" s="2" t="s">
        <v>1248</v>
      </c>
    </row>
    <row r="834" s="102" customFormat="1" ht="18">
      <c r="A834" s="101" t="s">
        <v>460</v>
      </c>
    </row>
    <row r="835" spans="1:2" s="8" customFormat="1" ht="16.5">
      <c r="A835" s="47">
        <f>+A833+1</f>
        <v>664</v>
      </c>
      <c r="B835" s="46" t="s">
        <v>1249</v>
      </c>
    </row>
    <row r="836" spans="1:2" s="8" customFormat="1" ht="32.25" customHeight="1">
      <c r="A836" s="47">
        <f aca="true" t="shared" si="25" ref="A836:A842">A835+1</f>
        <v>665</v>
      </c>
      <c r="B836" s="46" t="s">
        <v>1250</v>
      </c>
    </row>
    <row r="837" spans="1:2" s="8" customFormat="1" ht="16.5">
      <c r="A837" s="47">
        <f t="shared" si="25"/>
        <v>666</v>
      </c>
      <c r="B837" s="2" t="s">
        <v>1251</v>
      </c>
    </row>
    <row r="838" spans="1:2" s="8" customFormat="1" ht="16.5">
      <c r="A838" s="47">
        <f t="shared" si="25"/>
        <v>667</v>
      </c>
      <c r="B838" s="2" t="s">
        <v>1252</v>
      </c>
    </row>
    <row r="839" spans="1:2" s="8" customFormat="1" ht="16.5">
      <c r="A839" s="9">
        <f>+A838+1</f>
        <v>668</v>
      </c>
      <c r="B839" s="2" t="s">
        <v>1253</v>
      </c>
    </row>
    <row r="840" spans="1:2" s="8" customFormat="1" ht="16.5">
      <c r="A840" s="9">
        <f t="shared" si="25"/>
        <v>669</v>
      </c>
      <c r="B840" s="2" t="s">
        <v>1254</v>
      </c>
    </row>
    <row r="841" spans="1:2" s="8" customFormat="1" ht="16.5">
      <c r="A841" s="9">
        <f t="shared" si="25"/>
        <v>670</v>
      </c>
      <c r="B841" s="21" t="s">
        <v>1255</v>
      </c>
    </row>
    <row r="842" spans="1:2" s="8" customFormat="1" ht="16.5">
      <c r="A842" s="9">
        <f t="shared" si="25"/>
        <v>671</v>
      </c>
      <c r="B842" s="6" t="s">
        <v>1256</v>
      </c>
    </row>
    <row r="843" s="102" customFormat="1" ht="18">
      <c r="A843" s="101" t="s">
        <v>461</v>
      </c>
    </row>
    <row r="844" spans="1:2" s="33" customFormat="1" ht="19.5">
      <c r="A844" s="47">
        <f>+A842+1</f>
        <v>672</v>
      </c>
      <c r="B844" s="46" t="s">
        <v>1257</v>
      </c>
    </row>
    <row r="845" spans="1:2" s="8" customFormat="1" ht="16.5">
      <c r="A845" s="9">
        <f aca="true" t="shared" si="26" ref="A845:A851">+A844+1</f>
        <v>673</v>
      </c>
      <c r="B845" s="2" t="s">
        <v>1258</v>
      </c>
    </row>
    <row r="846" spans="1:2" s="8" customFormat="1" ht="16.5">
      <c r="A846" s="9">
        <f t="shared" si="26"/>
        <v>674</v>
      </c>
      <c r="B846" s="2" t="s">
        <v>1259</v>
      </c>
    </row>
    <row r="847" spans="1:2" s="8" customFormat="1" ht="16.5">
      <c r="A847" s="9">
        <f t="shared" si="26"/>
        <v>675</v>
      </c>
      <c r="B847" s="2" t="s">
        <v>1260</v>
      </c>
    </row>
    <row r="848" spans="1:2" s="8" customFormat="1" ht="16.5">
      <c r="A848" s="9">
        <f t="shared" si="26"/>
        <v>676</v>
      </c>
      <c r="B848" s="18" t="s">
        <v>1261</v>
      </c>
    </row>
    <row r="849" spans="1:2" s="8" customFormat="1" ht="16.5">
      <c r="A849" s="9">
        <f t="shared" si="26"/>
        <v>677</v>
      </c>
      <c r="B849" s="2" t="s">
        <v>1262</v>
      </c>
    </row>
    <row r="850" spans="1:2" s="8" customFormat="1" ht="16.5">
      <c r="A850" s="9">
        <f t="shared" si="26"/>
        <v>678</v>
      </c>
      <c r="B850" s="2" t="s">
        <v>1263</v>
      </c>
    </row>
    <row r="851" spans="1:2" s="8" customFormat="1" ht="16.5">
      <c r="A851" s="9">
        <f t="shared" si="26"/>
        <v>679</v>
      </c>
      <c r="B851" s="2" t="s">
        <v>1264</v>
      </c>
    </row>
    <row r="852" s="102" customFormat="1" ht="18">
      <c r="A852" s="101" t="s">
        <v>54</v>
      </c>
    </row>
    <row r="853" spans="1:2" s="8" customFormat="1" ht="16.5">
      <c r="A853" s="47">
        <f>+A851+1</f>
        <v>680</v>
      </c>
      <c r="B853" s="18" t="s">
        <v>151</v>
      </c>
    </row>
    <row r="854" spans="1:2" s="8" customFormat="1" ht="16.5">
      <c r="A854" s="9">
        <f>+A853+1</f>
        <v>681</v>
      </c>
      <c r="B854" s="21" t="s">
        <v>1265</v>
      </c>
    </row>
    <row r="855" spans="1:2" s="8" customFormat="1" ht="33">
      <c r="A855" s="9">
        <f>+A854+1</f>
        <v>682</v>
      </c>
      <c r="B855" s="2" t="s">
        <v>462</v>
      </c>
    </row>
    <row r="856" spans="1:2" s="8" customFormat="1" ht="16.5">
      <c r="A856" s="9">
        <f>+A855+1</f>
        <v>683</v>
      </c>
      <c r="B856" s="2" t="s">
        <v>152</v>
      </c>
    </row>
    <row r="857" spans="1:2" s="8" customFormat="1" ht="16.5">
      <c r="A857" s="9">
        <f>+A856+1</f>
        <v>684</v>
      </c>
      <c r="B857" s="2" t="s">
        <v>1266</v>
      </c>
    </row>
    <row r="858" s="102" customFormat="1" ht="18">
      <c r="A858" s="101" t="s">
        <v>198</v>
      </c>
    </row>
    <row r="859" spans="1:2" s="33" customFormat="1" ht="19.5">
      <c r="A859" s="47">
        <f>+A857+1</f>
        <v>685</v>
      </c>
      <c r="B859" s="18" t="s">
        <v>1267</v>
      </c>
    </row>
    <row r="860" spans="1:2" s="33" customFormat="1" ht="19.5">
      <c r="A860" s="9">
        <f aca="true" t="shared" si="27" ref="A860:A866">+A859+1</f>
        <v>686</v>
      </c>
      <c r="B860" s="18" t="s">
        <v>463</v>
      </c>
    </row>
    <row r="861" spans="1:2" s="34" customFormat="1" ht="16.5">
      <c r="A861" s="9">
        <f t="shared" si="27"/>
        <v>687</v>
      </c>
      <c r="B861" s="41" t="s">
        <v>199</v>
      </c>
    </row>
    <row r="862" spans="1:2" s="8" customFormat="1" ht="16.5">
      <c r="A862" s="9">
        <f t="shared" si="27"/>
        <v>688</v>
      </c>
      <c r="B862" s="2" t="s">
        <v>200</v>
      </c>
    </row>
    <row r="863" spans="1:2" s="8" customFormat="1" ht="16.5">
      <c r="A863" s="9">
        <f t="shared" si="27"/>
        <v>689</v>
      </c>
      <c r="B863" s="2" t="s">
        <v>1268</v>
      </c>
    </row>
    <row r="864" spans="1:2" s="8" customFormat="1" ht="16.5">
      <c r="A864" s="9">
        <f t="shared" si="27"/>
        <v>690</v>
      </c>
      <c r="B864" s="18" t="s">
        <v>1269</v>
      </c>
    </row>
    <row r="865" spans="1:2" s="8" customFormat="1" ht="16.5">
      <c r="A865" s="9">
        <f t="shared" si="27"/>
        <v>691</v>
      </c>
      <c r="B865" s="2" t="s">
        <v>1270</v>
      </c>
    </row>
    <row r="866" spans="1:2" s="8" customFormat="1" ht="16.5">
      <c r="A866" s="9">
        <f t="shared" si="27"/>
        <v>692</v>
      </c>
      <c r="B866" s="2" t="s">
        <v>1271</v>
      </c>
    </row>
    <row r="867" s="102" customFormat="1" ht="18">
      <c r="A867" s="101" t="s">
        <v>201</v>
      </c>
    </row>
    <row r="868" spans="1:2" s="8" customFormat="1" ht="16.5">
      <c r="A868" s="47">
        <f>+A866+1</f>
        <v>693</v>
      </c>
      <c r="B868" s="2" t="s">
        <v>202</v>
      </c>
    </row>
    <row r="869" spans="1:2" s="8" customFormat="1" ht="16.5">
      <c r="A869" s="9">
        <f>+A868+1</f>
        <v>694</v>
      </c>
      <c r="B869" s="2" t="s">
        <v>464</v>
      </c>
    </row>
    <row r="870" s="102" customFormat="1" ht="18">
      <c r="A870" s="101" t="s">
        <v>369</v>
      </c>
    </row>
    <row r="871" spans="1:2" s="8" customFormat="1" ht="16.5">
      <c r="A871" s="47">
        <f>+A869+1</f>
        <v>695</v>
      </c>
      <c r="B871" s="2" t="s">
        <v>465</v>
      </c>
    </row>
    <row r="872" s="102" customFormat="1" ht="18">
      <c r="A872" s="101" t="s">
        <v>466</v>
      </c>
    </row>
    <row r="873" s="102" customFormat="1" ht="18">
      <c r="A873" s="101" t="s">
        <v>467</v>
      </c>
    </row>
    <row r="874" spans="1:2" s="8" customFormat="1" ht="33">
      <c r="A874" s="49">
        <f>+A871+1</f>
        <v>696</v>
      </c>
      <c r="B874" s="21" t="s">
        <v>230</v>
      </c>
    </row>
    <row r="875" s="102" customFormat="1" ht="18">
      <c r="A875" s="101" t="s">
        <v>153</v>
      </c>
    </row>
    <row r="876" s="102" customFormat="1" ht="18">
      <c r="A876" s="101" t="s">
        <v>154</v>
      </c>
    </row>
    <row r="877" spans="1:2" ht="16.5">
      <c r="A877" s="45">
        <f>+A874+1</f>
        <v>697</v>
      </c>
      <c r="B877" s="46" t="s">
        <v>468</v>
      </c>
    </row>
    <row r="878" spans="1:2" ht="16.5">
      <c r="A878" s="45">
        <f>+A877+1</f>
        <v>698</v>
      </c>
      <c r="B878" s="46" t="s">
        <v>469</v>
      </c>
    </row>
    <row r="879" spans="1:2" ht="16.5">
      <c r="A879" s="45">
        <f aca="true" t="shared" si="28" ref="A879:A886">+A878+1</f>
        <v>699</v>
      </c>
      <c r="B879" s="50" t="s">
        <v>156</v>
      </c>
    </row>
    <row r="880" spans="1:2" ht="16.5">
      <c r="A880" s="45">
        <f t="shared" si="28"/>
        <v>700</v>
      </c>
      <c r="B880" s="51" t="s">
        <v>155</v>
      </c>
    </row>
    <row r="881" spans="1:2" ht="33">
      <c r="A881" s="45">
        <f t="shared" si="28"/>
        <v>701</v>
      </c>
      <c r="B881" s="51" t="s">
        <v>470</v>
      </c>
    </row>
    <row r="882" spans="1:2" ht="16.5">
      <c r="A882" s="45">
        <f t="shared" si="28"/>
        <v>702</v>
      </c>
      <c r="B882" s="18" t="s">
        <v>471</v>
      </c>
    </row>
    <row r="883" spans="1:2" ht="33">
      <c r="A883" s="45">
        <f t="shared" si="28"/>
        <v>703</v>
      </c>
      <c r="B883" s="2" t="s">
        <v>1272</v>
      </c>
    </row>
    <row r="884" spans="1:2" ht="16.5">
      <c r="A884" s="45">
        <f t="shared" si="28"/>
        <v>704</v>
      </c>
      <c r="B884" s="51" t="s">
        <v>1568</v>
      </c>
    </row>
    <row r="885" spans="1:2" ht="33">
      <c r="A885" s="45">
        <f t="shared" si="28"/>
        <v>705</v>
      </c>
      <c r="B885" s="51" t="s">
        <v>157</v>
      </c>
    </row>
    <row r="886" spans="1:2" s="34" customFormat="1" ht="16.5">
      <c r="A886" s="45">
        <f t="shared" si="28"/>
        <v>706</v>
      </c>
      <c r="B886" s="41" t="s">
        <v>158</v>
      </c>
    </row>
    <row r="887" spans="1:2" s="34" customFormat="1" ht="16.5">
      <c r="A887" s="9">
        <f>+A886+1</f>
        <v>707</v>
      </c>
      <c r="B887" s="41" t="s">
        <v>472</v>
      </c>
    </row>
    <row r="888" spans="1:2" s="34" customFormat="1" ht="16.5">
      <c r="A888" s="9">
        <f>+A887+1</f>
        <v>708</v>
      </c>
      <c r="B888" s="41" t="s">
        <v>1408</v>
      </c>
    </row>
    <row r="889" spans="1:2" s="8" customFormat="1" ht="16.5">
      <c r="A889" s="45">
        <f aca="true" t="shared" si="29" ref="A889:A912">+A888+1</f>
        <v>709</v>
      </c>
      <c r="B889" s="2" t="s">
        <v>473</v>
      </c>
    </row>
    <row r="890" spans="1:2" s="8" customFormat="1" ht="33">
      <c r="A890" s="45">
        <f t="shared" si="29"/>
        <v>710</v>
      </c>
      <c r="B890" s="2" t="s">
        <v>159</v>
      </c>
    </row>
    <row r="891" spans="1:2" s="8" customFormat="1" ht="16.5">
      <c r="A891" s="45">
        <f t="shared" si="29"/>
        <v>711</v>
      </c>
      <c r="B891" s="2" t="s">
        <v>474</v>
      </c>
    </row>
    <row r="892" spans="1:2" s="8" customFormat="1" ht="33">
      <c r="A892" s="45">
        <f t="shared" si="29"/>
        <v>712</v>
      </c>
      <c r="B892" s="2" t="s">
        <v>160</v>
      </c>
    </row>
    <row r="893" spans="1:2" s="8" customFormat="1" ht="33">
      <c r="A893" s="45">
        <f t="shared" si="29"/>
        <v>713</v>
      </c>
      <c r="B893" s="2" t="s">
        <v>161</v>
      </c>
    </row>
    <row r="894" spans="1:2" s="8" customFormat="1" ht="33">
      <c r="A894" s="45">
        <f t="shared" si="29"/>
        <v>714</v>
      </c>
      <c r="B894" s="2" t="s">
        <v>356</v>
      </c>
    </row>
    <row r="895" spans="1:2" s="8" customFormat="1" ht="16.5">
      <c r="A895" s="9">
        <f t="shared" si="29"/>
        <v>715</v>
      </c>
      <c r="B895" s="2" t="s">
        <v>1569</v>
      </c>
    </row>
    <row r="896" spans="1:2" s="8" customFormat="1" ht="16.5">
      <c r="A896" s="9">
        <f t="shared" si="29"/>
        <v>716</v>
      </c>
      <c r="B896" s="2" t="s">
        <v>475</v>
      </c>
    </row>
    <row r="897" spans="1:2" s="8" customFormat="1" ht="16.5">
      <c r="A897" s="9">
        <f t="shared" si="29"/>
        <v>717</v>
      </c>
      <c r="B897" s="2" t="s">
        <v>163</v>
      </c>
    </row>
    <row r="898" spans="1:2" s="8" customFormat="1" ht="16.5">
      <c r="A898" s="9">
        <f t="shared" si="29"/>
        <v>718</v>
      </c>
      <c r="B898" s="2" t="s">
        <v>476</v>
      </c>
    </row>
    <row r="899" spans="1:2" s="8" customFormat="1" ht="16.5">
      <c r="A899" s="9">
        <f t="shared" si="29"/>
        <v>719</v>
      </c>
      <c r="B899" s="2" t="s">
        <v>164</v>
      </c>
    </row>
    <row r="900" spans="1:2" s="8" customFormat="1" ht="16.5">
      <c r="A900" s="9">
        <f t="shared" si="29"/>
        <v>720</v>
      </c>
      <c r="B900" s="2" t="s">
        <v>477</v>
      </c>
    </row>
    <row r="901" spans="1:2" s="8" customFormat="1" ht="16.5">
      <c r="A901" s="9">
        <f t="shared" si="29"/>
        <v>721</v>
      </c>
      <c r="B901" s="18" t="s">
        <v>478</v>
      </c>
    </row>
    <row r="902" spans="1:2" s="8" customFormat="1" ht="16.5">
      <c r="A902" s="9">
        <f t="shared" si="29"/>
        <v>722</v>
      </c>
      <c r="B902" s="2" t="s">
        <v>166</v>
      </c>
    </row>
    <row r="903" spans="1:2" s="8" customFormat="1" ht="33">
      <c r="A903" s="9">
        <f t="shared" si="29"/>
        <v>723</v>
      </c>
      <c r="B903" s="2" t="s">
        <v>1570</v>
      </c>
    </row>
    <row r="904" spans="1:2" s="8" customFormat="1" ht="16.5">
      <c r="A904" s="9">
        <f t="shared" si="29"/>
        <v>724</v>
      </c>
      <c r="B904" s="2" t="s">
        <v>479</v>
      </c>
    </row>
    <row r="905" spans="1:2" s="8" customFormat="1" ht="16.5">
      <c r="A905" s="45">
        <f t="shared" si="29"/>
        <v>725</v>
      </c>
      <c r="B905" s="2" t="s">
        <v>480</v>
      </c>
    </row>
    <row r="906" spans="1:2" s="8" customFormat="1" ht="33">
      <c r="A906" s="45">
        <f t="shared" si="29"/>
        <v>726</v>
      </c>
      <c r="B906" s="2" t="s">
        <v>481</v>
      </c>
    </row>
    <row r="907" spans="1:2" s="8" customFormat="1" ht="16.5">
      <c r="A907" s="45">
        <f t="shared" si="29"/>
        <v>727</v>
      </c>
      <c r="B907" s="2" t="s">
        <v>482</v>
      </c>
    </row>
    <row r="908" spans="1:2" s="8" customFormat="1" ht="16.5">
      <c r="A908" s="45">
        <f t="shared" si="29"/>
        <v>728</v>
      </c>
      <c r="B908" s="18" t="s">
        <v>162</v>
      </c>
    </row>
    <row r="909" spans="1:2" s="8" customFormat="1" ht="16.5">
      <c r="A909" s="45">
        <f t="shared" si="29"/>
        <v>729</v>
      </c>
      <c r="B909" s="2" t="s">
        <v>165</v>
      </c>
    </row>
    <row r="910" spans="1:2" s="8" customFormat="1" ht="33">
      <c r="A910" s="45">
        <f t="shared" si="29"/>
        <v>730</v>
      </c>
      <c r="B910" s="2" t="s">
        <v>1641</v>
      </c>
    </row>
    <row r="911" spans="1:2" s="8" customFormat="1" ht="33">
      <c r="A911" s="45">
        <f t="shared" si="29"/>
        <v>731</v>
      </c>
      <c r="B911" s="2" t="s">
        <v>483</v>
      </c>
    </row>
    <row r="912" spans="1:2" s="8" customFormat="1" ht="33">
      <c r="A912" s="45">
        <f t="shared" si="29"/>
        <v>732</v>
      </c>
      <c r="B912" s="2" t="s">
        <v>484</v>
      </c>
    </row>
    <row r="913" spans="1:2" s="8" customFormat="1" ht="16.5">
      <c r="A913" s="45">
        <f>+A912+1</f>
        <v>733</v>
      </c>
      <c r="B913" s="18" t="s">
        <v>1679</v>
      </c>
    </row>
    <row r="914" s="102" customFormat="1" ht="18">
      <c r="A914" s="101" t="s">
        <v>485</v>
      </c>
    </row>
    <row r="915" spans="1:2" s="33" customFormat="1" ht="19.5">
      <c r="A915" s="45">
        <f>+A913+1</f>
        <v>734</v>
      </c>
      <c r="B915" s="52" t="s">
        <v>486</v>
      </c>
    </row>
    <row r="916" spans="1:2" s="34" customFormat="1" ht="33">
      <c r="A916" s="49">
        <f aca="true" t="shared" si="30" ref="A916:A921">+A915+1</f>
        <v>735</v>
      </c>
      <c r="B916" s="51" t="s">
        <v>1642</v>
      </c>
    </row>
    <row r="917" spans="1:2" s="34" customFormat="1" ht="16.5">
      <c r="A917" s="49">
        <f t="shared" si="30"/>
        <v>736</v>
      </c>
      <c r="B917" s="52" t="s">
        <v>487</v>
      </c>
    </row>
    <row r="918" spans="1:2" s="34" customFormat="1" ht="33">
      <c r="A918" s="49">
        <f t="shared" si="30"/>
        <v>737</v>
      </c>
      <c r="B918" s="51" t="s">
        <v>1643</v>
      </c>
    </row>
    <row r="919" spans="1:2" s="8" customFormat="1" ht="16.5">
      <c r="A919" s="49">
        <f t="shared" si="30"/>
        <v>738</v>
      </c>
      <c r="B919" s="18" t="s">
        <v>488</v>
      </c>
    </row>
    <row r="920" spans="1:2" s="8" customFormat="1" ht="16.5">
      <c r="A920" s="9">
        <f t="shared" si="30"/>
        <v>739</v>
      </c>
      <c r="B920" s="2" t="s">
        <v>489</v>
      </c>
    </row>
    <row r="921" spans="1:2" s="8" customFormat="1" ht="16.5">
      <c r="A921" s="9">
        <f t="shared" si="30"/>
        <v>740</v>
      </c>
      <c r="B921" s="2" t="s">
        <v>490</v>
      </c>
    </row>
    <row r="922" s="102" customFormat="1" ht="18">
      <c r="A922" s="101" t="s">
        <v>167</v>
      </c>
    </row>
    <row r="923" spans="1:2" s="33" customFormat="1" ht="33">
      <c r="A923" s="45">
        <f>+A921+1</f>
        <v>741</v>
      </c>
      <c r="B923" s="53" t="s">
        <v>491</v>
      </c>
    </row>
    <row r="924" spans="1:2" s="33" customFormat="1" ht="19.5">
      <c r="A924" s="49">
        <f>+A923+1</f>
        <v>742</v>
      </c>
      <c r="B924" s="18" t="s">
        <v>1662</v>
      </c>
    </row>
    <row r="925" spans="1:2" s="8" customFormat="1" ht="49.5">
      <c r="A925" s="9">
        <f>+A924+1</f>
        <v>743</v>
      </c>
      <c r="B925" s="2" t="s">
        <v>492</v>
      </c>
    </row>
    <row r="926" spans="1:2" s="8" customFormat="1" ht="33">
      <c r="A926" s="9">
        <f>+A925+1</f>
        <v>744</v>
      </c>
      <c r="B926" s="2" t="s">
        <v>493</v>
      </c>
    </row>
    <row r="927" s="102" customFormat="1" ht="18">
      <c r="A927" s="101" t="s">
        <v>168</v>
      </c>
    </row>
    <row r="928" spans="1:2" s="33" customFormat="1" ht="19.5">
      <c r="A928" s="45">
        <f>+A926+1</f>
        <v>745</v>
      </c>
      <c r="B928" s="50" t="s">
        <v>494</v>
      </c>
    </row>
    <row r="929" spans="1:2" s="34" customFormat="1" ht="16.5">
      <c r="A929" s="9">
        <f>+A928+1</f>
        <v>746</v>
      </c>
      <c r="B929" s="41" t="s">
        <v>495</v>
      </c>
    </row>
    <row r="930" spans="1:2" s="8" customFormat="1" ht="33">
      <c r="A930" s="9">
        <f>+A929+1</f>
        <v>747</v>
      </c>
      <c r="B930" s="2" t="s">
        <v>357</v>
      </c>
    </row>
    <row r="931" spans="1:2" s="8" customFormat="1" ht="16.5">
      <c r="A931" s="9">
        <f>+A930+1</f>
        <v>748</v>
      </c>
      <c r="B931" s="2" t="s">
        <v>169</v>
      </c>
    </row>
    <row r="932" s="102" customFormat="1" ht="18">
      <c r="A932" s="101" t="s">
        <v>171</v>
      </c>
    </row>
    <row r="933" spans="1:2" s="33" customFormat="1" ht="19.5">
      <c r="A933" s="45">
        <f>+A931+1</f>
        <v>749</v>
      </c>
      <c r="B933" s="51" t="s">
        <v>1571</v>
      </c>
    </row>
    <row r="934" spans="1:2" s="33" customFormat="1" ht="19.5">
      <c r="A934" s="45">
        <f>+A933+1</f>
        <v>750</v>
      </c>
      <c r="B934" s="50" t="s">
        <v>172</v>
      </c>
    </row>
    <row r="935" spans="1:2" s="34" customFormat="1" ht="16.5">
      <c r="A935" s="45">
        <f aca="true" t="shared" si="31" ref="A935:A941">+A934+1</f>
        <v>751</v>
      </c>
      <c r="B935" s="41" t="s">
        <v>496</v>
      </c>
    </row>
    <row r="936" spans="1:2" s="34" customFormat="1" ht="16.5">
      <c r="A936" s="45">
        <f t="shared" si="31"/>
        <v>752</v>
      </c>
      <c r="B936" s="41" t="s">
        <v>173</v>
      </c>
    </row>
    <row r="937" spans="1:2" s="8" customFormat="1" ht="16.5">
      <c r="A937" s="45">
        <f t="shared" si="31"/>
        <v>753</v>
      </c>
      <c r="B937" s="2" t="s">
        <v>174</v>
      </c>
    </row>
    <row r="938" spans="1:2" s="8" customFormat="1" ht="16.5">
      <c r="A938" s="45">
        <f t="shared" si="31"/>
        <v>754</v>
      </c>
      <c r="B938" s="41" t="s">
        <v>1273</v>
      </c>
    </row>
    <row r="939" spans="1:2" s="8" customFormat="1" ht="16.5">
      <c r="A939" s="45">
        <f t="shared" si="31"/>
        <v>755</v>
      </c>
      <c r="B939" s="41" t="s">
        <v>497</v>
      </c>
    </row>
    <row r="940" spans="1:2" s="8" customFormat="1" ht="16.5">
      <c r="A940" s="45">
        <f t="shared" si="31"/>
        <v>756</v>
      </c>
      <c r="B940" s="41" t="s">
        <v>498</v>
      </c>
    </row>
    <row r="941" spans="1:2" s="8" customFormat="1" ht="33">
      <c r="A941" s="45">
        <f t="shared" si="31"/>
        <v>757</v>
      </c>
      <c r="B941" s="2" t="s">
        <v>499</v>
      </c>
    </row>
    <row r="942" s="102" customFormat="1" ht="18">
      <c r="A942" s="101" t="s">
        <v>170</v>
      </c>
    </row>
    <row r="943" spans="1:2" s="33" customFormat="1" ht="33">
      <c r="A943" s="45">
        <f>+A941+1</f>
        <v>758</v>
      </c>
      <c r="B943" s="50" t="s">
        <v>1572</v>
      </c>
    </row>
    <row r="944" spans="1:2" s="8" customFormat="1" ht="16.5">
      <c r="A944" s="9">
        <f>+A943+1</f>
        <v>759</v>
      </c>
      <c r="B944" s="18" t="s">
        <v>1409</v>
      </c>
    </row>
    <row r="945" spans="1:2" s="8" customFormat="1" ht="16.5">
      <c r="A945" s="9">
        <f>+A944+1</f>
        <v>760</v>
      </c>
      <c r="B945" s="18" t="s">
        <v>1410</v>
      </c>
    </row>
    <row r="946" s="102" customFormat="1" ht="18">
      <c r="A946" s="101" t="s">
        <v>175</v>
      </c>
    </row>
    <row r="947" spans="1:2" s="33" customFormat="1" ht="33">
      <c r="A947" s="45">
        <f>+A945+1</f>
        <v>761</v>
      </c>
      <c r="B947" s="51" t="s">
        <v>500</v>
      </c>
    </row>
    <row r="948" spans="1:2" s="33" customFormat="1" ht="19.5">
      <c r="A948" s="45">
        <f>+A947+1</f>
        <v>762</v>
      </c>
      <c r="B948" s="51" t="s">
        <v>501</v>
      </c>
    </row>
    <row r="949" spans="1:2" s="34" customFormat="1" ht="16.5">
      <c r="A949" s="45">
        <f aca="true" t="shared" si="32" ref="A949:A955">+A948+1</f>
        <v>763</v>
      </c>
      <c r="B949" s="41" t="s">
        <v>502</v>
      </c>
    </row>
    <row r="950" spans="1:2" s="8" customFormat="1" ht="16.5">
      <c r="A950" s="45">
        <f t="shared" si="32"/>
        <v>764</v>
      </c>
      <c r="B950" s="2" t="s">
        <v>503</v>
      </c>
    </row>
    <row r="951" spans="1:2" s="8" customFormat="1" ht="16.5">
      <c r="A951" s="45">
        <f t="shared" si="32"/>
        <v>765</v>
      </c>
      <c r="B951" s="2" t="s">
        <v>504</v>
      </c>
    </row>
    <row r="952" spans="1:2" s="8" customFormat="1" ht="16.5">
      <c r="A952" s="45">
        <f t="shared" si="32"/>
        <v>766</v>
      </c>
      <c r="B952" s="2" t="s">
        <v>503</v>
      </c>
    </row>
    <row r="953" spans="1:2" s="8" customFormat="1" ht="33">
      <c r="A953" s="45">
        <f t="shared" si="32"/>
        <v>767</v>
      </c>
      <c r="B953" s="2" t="s">
        <v>505</v>
      </c>
    </row>
    <row r="954" spans="1:2" s="8" customFormat="1" ht="16.5">
      <c r="A954" s="45">
        <f t="shared" si="32"/>
        <v>768</v>
      </c>
      <c r="B954" s="2" t="s">
        <v>506</v>
      </c>
    </row>
    <row r="955" spans="1:2" s="8" customFormat="1" ht="16.5">
      <c r="A955" s="45">
        <f t="shared" si="32"/>
        <v>769</v>
      </c>
      <c r="B955" s="2" t="s">
        <v>507</v>
      </c>
    </row>
    <row r="956" s="102" customFormat="1" ht="18">
      <c r="A956" s="101" t="s">
        <v>176</v>
      </c>
    </row>
    <row r="957" spans="1:2" s="33" customFormat="1" ht="33">
      <c r="A957" s="45">
        <f>+A955+1</f>
        <v>770</v>
      </c>
      <c r="B957" s="50" t="s">
        <v>508</v>
      </c>
    </row>
    <row r="958" spans="1:2" s="8" customFormat="1" ht="16.5">
      <c r="A958" s="9">
        <f aca="true" t="shared" si="33" ref="A958:A964">+A957+1</f>
        <v>771</v>
      </c>
      <c r="B958" s="18" t="s">
        <v>1274</v>
      </c>
    </row>
    <row r="959" spans="1:2" s="8" customFormat="1" ht="16.5">
      <c r="A959" s="9">
        <f t="shared" si="33"/>
        <v>772</v>
      </c>
      <c r="B959" s="2" t="s">
        <v>509</v>
      </c>
    </row>
    <row r="960" spans="1:2" s="8" customFormat="1" ht="16.5">
      <c r="A960" s="9">
        <f t="shared" si="33"/>
        <v>773</v>
      </c>
      <c r="B960" s="2" t="s">
        <v>510</v>
      </c>
    </row>
    <row r="961" spans="1:2" s="8" customFormat="1" ht="16.5">
      <c r="A961" s="9">
        <f t="shared" si="33"/>
        <v>774</v>
      </c>
      <c r="B961" s="2" t="s">
        <v>511</v>
      </c>
    </row>
    <row r="962" spans="1:2" s="8" customFormat="1" ht="16.5">
      <c r="A962" s="9">
        <f t="shared" si="33"/>
        <v>775</v>
      </c>
      <c r="B962" s="2" t="s">
        <v>512</v>
      </c>
    </row>
    <row r="963" spans="1:2" s="8" customFormat="1" ht="16.5">
      <c r="A963" s="9">
        <f t="shared" si="33"/>
        <v>776</v>
      </c>
      <c r="B963" s="2" t="s">
        <v>513</v>
      </c>
    </row>
    <row r="964" spans="1:2" s="8" customFormat="1" ht="16.5">
      <c r="A964" s="9">
        <f t="shared" si="33"/>
        <v>777</v>
      </c>
      <c r="B964" s="18" t="s">
        <v>514</v>
      </c>
    </row>
    <row r="965" s="102" customFormat="1" ht="18">
      <c r="A965" s="101" t="s">
        <v>177</v>
      </c>
    </row>
    <row r="966" spans="1:2" s="8" customFormat="1" ht="16.5">
      <c r="A966" s="45">
        <f>+A964+1</f>
        <v>778</v>
      </c>
      <c r="B966" s="2" t="s">
        <v>515</v>
      </c>
    </row>
    <row r="967" spans="1:2" s="8" customFormat="1" ht="16.5">
      <c r="A967" s="9">
        <f>+A966+1</f>
        <v>779</v>
      </c>
      <c r="B967" s="2" t="s">
        <v>516</v>
      </c>
    </row>
    <row r="968" s="102" customFormat="1" ht="18">
      <c r="A968" s="101" t="s">
        <v>178</v>
      </c>
    </row>
    <row r="969" s="102" customFormat="1" ht="18">
      <c r="A969" s="101" t="s">
        <v>179</v>
      </c>
    </row>
    <row r="970" spans="1:2" ht="16.5">
      <c r="A970" s="45">
        <f>+A967+1</f>
        <v>780</v>
      </c>
      <c r="B970" s="46" t="s">
        <v>517</v>
      </c>
    </row>
    <row r="971" spans="1:2" ht="16.5">
      <c r="A971" s="47">
        <f>+A970+1</f>
        <v>781</v>
      </c>
      <c r="B971" s="46" t="s">
        <v>518</v>
      </c>
    </row>
    <row r="972" spans="1:2" s="34" customFormat="1" ht="16.5">
      <c r="A972" s="45">
        <f>+A971+1</f>
        <v>782</v>
      </c>
      <c r="B972" s="41" t="s">
        <v>180</v>
      </c>
    </row>
    <row r="973" spans="1:2" s="34" customFormat="1" ht="16.5">
      <c r="A973" s="9">
        <f>+A972+1</f>
        <v>783</v>
      </c>
      <c r="B973" s="41" t="s">
        <v>181</v>
      </c>
    </row>
    <row r="974" spans="1:2" s="8" customFormat="1" ht="16.5">
      <c r="A974" s="9">
        <f aca="true" t="shared" si="34" ref="A974:A988">+A973+1</f>
        <v>784</v>
      </c>
      <c r="B974" s="2" t="s">
        <v>1275</v>
      </c>
    </row>
    <row r="975" spans="1:2" s="8" customFormat="1" ht="16.5">
      <c r="A975" s="9">
        <f t="shared" si="34"/>
        <v>785</v>
      </c>
      <c r="B975" s="2" t="s">
        <v>1276</v>
      </c>
    </row>
    <row r="976" spans="1:2" s="8" customFormat="1" ht="16.5">
      <c r="A976" s="9">
        <f t="shared" si="34"/>
        <v>786</v>
      </c>
      <c r="B976" s="2" t="s">
        <v>519</v>
      </c>
    </row>
    <row r="977" spans="1:2" s="8" customFormat="1" ht="16.5">
      <c r="A977" s="9">
        <f t="shared" si="34"/>
        <v>787</v>
      </c>
      <c r="B977" s="2" t="s">
        <v>520</v>
      </c>
    </row>
    <row r="978" spans="1:2" s="8" customFormat="1" ht="16.5">
      <c r="A978" s="9">
        <f t="shared" si="34"/>
        <v>788</v>
      </c>
      <c r="B978" s="2" t="s">
        <v>521</v>
      </c>
    </row>
    <row r="979" spans="1:2" s="8" customFormat="1" ht="16.5">
      <c r="A979" s="9">
        <f t="shared" si="34"/>
        <v>789</v>
      </c>
      <c r="B979" s="2" t="s">
        <v>522</v>
      </c>
    </row>
    <row r="980" spans="1:2" s="8" customFormat="1" ht="16.5">
      <c r="A980" s="9">
        <f t="shared" si="34"/>
        <v>790</v>
      </c>
      <c r="B980" s="2" t="s">
        <v>523</v>
      </c>
    </row>
    <row r="981" spans="1:2" s="8" customFormat="1" ht="16.5">
      <c r="A981" s="9">
        <f t="shared" si="34"/>
        <v>791</v>
      </c>
      <c r="B981" s="2" t="s">
        <v>524</v>
      </c>
    </row>
    <row r="982" spans="1:2" s="8" customFormat="1" ht="33">
      <c r="A982" s="9">
        <f t="shared" si="34"/>
        <v>792</v>
      </c>
      <c r="B982" s="2" t="s">
        <v>525</v>
      </c>
    </row>
    <row r="983" spans="1:2" s="8" customFormat="1" ht="16.5">
      <c r="A983" s="9">
        <f t="shared" si="34"/>
        <v>793</v>
      </c>
      <c r="B983" s="2" t="s">
        <v>526</v>
      </c>
    </row>
    <row r="984" spans="1:2" s="8" customFormat="1" ht="16.5">
      <c r="A984" s="9">
        <f t="shared" si="34"/>
        <v>794</v>
      </c>
      <c r="B984" s="2" t="s">
        <v>527</v>
      </c>
    </row>
    <row r="985" spans="1:2" s="8" customFormat="1" ht="16.5">
      <c r="A985" s="9">
        <f t="shared" si="34"/>
        <v>795</v>
      </c>
      <c r="B985" s="2" t="s">
        <v>528</v>
      </c>
    </row>
    <row r="986" spans="1:2" s="8" customFormat="1" ht="16.5">
      <c r="A986" s="9">
        <f t="shared" si="34"/>
        <v>796</v>
      </c>
      <c r="B986" s="2" t="s">
        <v>529</v>
      </c>
    </row>
    <row r="987" spans="1:2" s="8" customFormat="1" ht="33">
      <c r="A987" s="9">
        <f t="shared" si="34"/>
        <v>797</v>
      </c>
      <c r="B987" s="2" t="s">
        <v>530</v>
      </c>
    </row>
    <row r="988" spans="1:2" s="8" customFormat="1" ht="33">
      <c r="A988" s="9">
        <f t="shared" si="34"/>
        <v>798</v>
      </c>
      <c r="B988" s="2" t="s">
        <v>531</v>
      </c>
    </row>
    <row r="989" spans="1:2" s="8" customFormat="1" ht="33">
      <c r="A989" s="9">
        <f>+A988+1</f>
        <v>799</v>
      </c>
      <c r="B989" s="2" t="s">
        <v>1573</v>
      </c>
    </row>
    <row r="990" spans="1:2" s="8" customFormat="1" ht="16.5">
      <c r="A990" s="9">
        <f>+A989+1</f>
        <v>800</v>
      </c>
      <c r="B990" s="2" t="s">
        <v>623</v>
      </c>
    </row>
    <row r="991" spans="1:2" s="8" customFormat="1" ht="16.5">
      <c r="A991" s="9">
        <f>+A990+1</f>
        <v>801</v>
      </c>
      <c r="B991" s="2" t="s">
        <v>1411</v>
      </c>
    </row>
    <row r="992" s="102" customFormat="1" ht="18">
      <c r="A992" s="101" t="s">
        <v>182</v>
      </c>
    </row>
    <row r="993" spans="1:2" ht="16.5">
      <c r="A993" s="45">
        <f>+A991+1</f>
        <v>802</v>
      </c>
      <c r="B993" s="46" t="s">
        <v>532</v>
      </c>
    </row>
    <row r="994" spans="1:2" s="34" customFormat="1" ht="16.5">
      <c r="A994" s="9">
        <f>+A993+1</f>
        <v>803</v>
      </c>
      <c r="B994" s="41" t="s">
        <v>533</v>
      </c>
    </row>
    <row r="995" spans="1:2" s="34" customFormat="1" ht="16.5">
      <c r="A995" s="9">
        <f>+A994+1</f>
        <v>804</v>
      </c>
      <c r="B995" s="18" t="s">
        <v>534</v>
      </c>
    </row>
    <row r="996" spans="1:2" s="8" customFormat="1" ht="16.5">
      <c r="A996" s="9">
        <f aca="true" t="shared" si="35" ref="A996:A1002">+A995+1</f>
        <v>805</v>
      </c>
      <c r="B996" s="2" t="s">
        <v>183</v>
      </c>
    </row>
    <row r="997" spans="1:2" s="8" customFormat="1" ht="16.5">
      <c r="A997" s="9">
        <f t="shared" si="35"/>
        <v>806</v>
      </c>
      <c r="B997" s="2" t="s">
        <v>535</v>
      </c>
    </row>
    <row r="998" spans="1:2" s="8" customFormat="1" ht="16.5">
      <c r="A998" s="9">
        <f t="shared" si="35"/>
        <v>807</v>
      </c>
      <c r="B998" s="2" t="s">
        <v>536</v>
      </c>
    </row>
    <row r="999" spans="1:2" s="8" customFormat="1" ht="33">
      <c r="A999" s="9">
        <f t="shared" si="35"/>
        <v>808</v>
      </c>
      <c r="B999" s="2" t="s">
        <v>537</v>
      </c>
    </row>
    <row r="1000" spans="1:2" s="8" customFormat="1" ht="16.5">
      <c r="A1000" s="9">
        <f t="shared" si="35"/>
        <v>809</v>
      </c>
      <c r="B1000" s="18" t="s">
        <v>538</v>
      </c>
    </row>
    <row r="1001" spans="1:2" s="8" customFormat="1" ht="16.5">
      <c r="A1001" s="9">
        <f t="shared" si="35"/>
        <v>810</v>
      </c>
      <c r="B1001" s="2" t="s">
        <v>539</v>
      </c>
    </row>
    <row r="1002" spans="1:2" s="8" customFormat="1" ht="33">
      <c r="A1002" s="9">
        <f t="shared" si="35"/>
        <v>811</v>
      </c>
      <c r="B1002" s="2" t="s">
        <v>540</v>
      </c>
    </row>
    <row r="1003" s="102" customFormat="1" ht="18">
      <c r="A1003" s="101" t="s">
        <v>184</v>
      </c>
    </row>
    <row r="1004" spans="1:2" s="8" customFormat="1" ht="16.5">
      <c r="A1004" s="45">
        <f>+A1002+1</f>
        <v>812</v>
      </c>
      <c r="B1004" s="2" t="s">
        <v>541</v>
      </c>
    </row>
    <row r="1005" spans="1:2" s="8" customFormat="1" ht="16.5">
      <c r="A1005" s="9">
        <f>+A1004+1</f>
        <v>813</v>
      </c>
      <c r="B1005" s="18" t="s">
        <v>542</v>
      </c>
    </row>
    <row r="1006" spans="1:2" s="8" customFormat="1" ht="33">
      <c r="A1006" s="9">
        <f>+A1005+1</f>
        <v>814</v>
      </c>
      <c r="B1006" s="2" t="s">
        <v>543</v>
      </c>
    </row>
    <row r="1007" s="102" customFormat="1" ht="18">
      <c r="A1007" s="101" t="s">
        <v>544</v>
      </c>
    </row>
    <row r="1008" spans="1:2" s="33" customFormat="1" ht="19.5">
      <c r="A1008" s="45">
        <f>+A1006+1</f>
        <v>815</v>
      </c>
      <c r="B1008" s="18" t="s">
        <v>185</v>
      </c>
    </row>
    <row r="1009" spans="1:2" s="33" customFormat="1" ht="19.5">
      <c r="A1009" s="47">
        <f>+A1008+1</f>
        <v>816</v>
      </c>
      <c r="B1009" s="18" t="s">
        <v>186</v>
      </c>
    </row>
    <row r="1010" spans="1:2" s="8" customFormat="1" ht="16.5">
      <c r="A1010" s="47">
        <f>+A1009+1</f>
        <v>817</v>
      </c>
      <c r="B1010" s="18" t="s">
        <v>545</v>
      </c>
    </row>
    <row r="1011" spans="1:2" s="8" customFormat="1" ht="16.5">
      <c r="A1011" s="47">
        <f>+A1010+1</f>
        <v>818</v>
      </c>
      <c r="B1011" s="18" t="s">
        <v>546</v>
      </c>
    </row>
    <row r="1012" s="102" customFormat="1" ht="18">
      <c r="A1012" s="101" t="s">
        <v>187</v>
      </c>
    </row>
    <row r="1013" spans="1:2" s="8" customFormat="1" ht="16.5">
      <c r="A1013" s="45">
        <f>+A1011+1</f>
        <v>819</v>
      </c>
      <c r="B1013" s="2" t="s">
        <v>188</v>
      </c>
    </row>
    <row r="1014" s="102" customFormat="1" ht="18">
      <c r="A1014" s="101" t="s">
        <v>189</v>
      </c>
    </row>
    <row r="1015" s="102" customFormat="1" ht="18">
      <c r="A1015" s="101" t="s">
        <v>190</v>
      </c>
    </row>
    <row r="1016" spans="1:2" s="33" customFormat="1" ht="19.5">
      <c r="A1016" s="45">
        <f>+A1013+1</f>
        <v>820</v>
      </c>
      <c r="B1016" s="46" t="s">
        <v>547</v>
      </c>
    </row>
    <row r="1017" spans="1:2" s="8" customFormat="1" ht="16.5">
      <c r="A1017" s="9">
        <f>+A1016+1</f>
        <v>821</v>
      </c>
      <c r="B1017" s="2" t="s">
        <v>548</v>
      </c>
    </row>
    <row r="1018" spans="1:2" s="8" customFormat="1" ht="33">
      <c r="A1018" s="9">
        <f>+A1017+1</f>
        <v>822</v>
      </c>
      <c r="B1018" s="2" t="s">
        <v>549</v>
      </c>
    </row>
    <row r="1019" spans="1:2" s="8" customFormat="1" ht="33">
      <c r="A1019" s="9">
        <f>+A1018+1</f>
        <v>823</v>
      </c>
      <c r="B1019" s="2" t="s">
        <v>550</v>
      </c>
    </row>
    <row r="1020" spans="1:2" s="8" customFormat="1" ht="33">
      <c r="A1020" s="9">
        <f>+A1019+1</f>
        <v>824</v>
      </c>
      <c r="B1020" s="2" t="s">
        <v>551</v>
      </c>
    </row>
    <row r="1021" s="102" customFormat="1" ht="18">
      <c r="A1021" s="101" t="s">
        <v>552</v>
      </c>
    </row>
    <row r="1022" spans="1:2" s="33" customFormat="1" ht="33">
      <c r="A1022" s="45">
        <f>+A1020+1</f>
        <v>825</v>
      </c>
      <c r="B1022" s="50" t="s">
        <v>553</v>
      </c>
    </row>
    <row r="1023" spans="1:2" s="8" customFormat="1" ht="16.5">
      <c r="A1023" s="9">
        <f>+A1022+1</f>
        <v>826</v>
      </c>
      <c r="B1023" s="2" t="s">
        <v>554</v>
      </c>
    </row>
    <row r="1024" spans="1:2" s="8" customFormat="1" ht="33">
      <c r="A1024" s="9">
        <f>+A1023+1</f>
        <v>827</v>
      </c>
      <c r="B1024" s="2" t="s">
        <v>555</v>
      </c>
    </row>
    <row r="1025" s="102" customFormat="1" ht="18">
      <c r="A1025" s="101" t="s">
        <v>192</v>
      </c>
    </row>
    <row r="1026" spans="1:2" s="33" customFormat="1" ht="19.5">
      <c r="A1026" s="45">
        <f>+A1024+1</f>
        <v>828</v>
      </c>
      <c r="B1026" s="50" t="s">
        <v>556</v>
      </c>
    </row>
    <row r="1027" spans="1:2" s="8" customFormat="1" ht="16.5">
      <c r="A1027" s="9">
        <f>+A1026+1</f>
        <v>829</v>
      </c>
      <c r="B1027" s="2" t="s">
        <v>557</v>
      </c>
    </row>
    <row r="1028" spans="1:2" s="8" customFormat="1" ht="16.5">
      <c r="A1028" s="9">
        <f>+A1027+1</f>
        <v>830</v>
      </c>
      <c r="B1028" s="2" t="s">
        <v>558</v>
      </c>
    </row>
    <row r="1029" s="102" customFormat="1" ht="18">
      <c r="A1029" s="101" t="s">
        <v>193</v>
      </c>
    </row>
    <row r="1030" spans="1:2" s="34" customFormat="1" ht="33">
      <c r="A1030" s="45">
        <f>+A1028+1</f>
        <v>831</v>
      </c>
      <c r="B1030" s="41" t="s">
        <v>559</v>
      </c>
    </row>
    <row r="1031" spans="1:2" s="8" customFormat="1" ht="16.5">
      <c r="A1031" s="9">
        <f>+A1030+1</f>
        <v>832</v>
      </c>
      <c r="B1031" s="18" t="s">
        <v>560</v>
      </c>
    </row>
    <row r="1032" spans="1:2" s="8" customFormat="1" ht="16.5">
      <c r="A1032" s="9">
        <f>+A1031+1</f>
        <v>833</v>
      </c>
      <c r="B1032" s="18" t="s">
        <v>561</v>
      </c>
    </row>
    <row r="1033" spans="1:2" s="8" customFormat="1" ht="16.5">
      <c r="A1033" s="9">
        <f>+A1032+1</f>
        <v>834</v>
      </c>
      <c r="B1033" s="2" t="s">
        <v>562</v>
      </c>
    </row>
    <row r="1034" spans="1:2" s="8" customFormat="1" ht="16.5">
      <c r="A1034" s="9">
        <f>+A1033+1</f>
        <v>835</v>
      </c>
      <c r="B1034" s="2" t="s">
        <v>563</v>
      </c>
    </row>
    <row r="1035" spans="1:2" s="8" customFormat="1" ht="16.5">
      <c r="A1035" s="9">
        <f aca="true" t="shared" si="36" ref="A1035:A1042">+A1034+1</f>
        <v>836</v>
      </c>
      <c r="B1035" s="2" t="s">
        <v>564</v>
      </c>
    </row>
    <row r="1036" spans="1:2" s="8" customFormat="1" ht="16.5">
      <c r="A1036" s="9">
        <f t="shared" si="36"/>
        <v>837</v>
      </c>
      <c r="B1036" s="2" t="s">
        <v>565</v>
      </c>
    </row>
    <row r="1037" spans="1:2" s="8" customFormat="1" ht="16.5">
      <c r="A1037" s="9">
        <f t="shared" si="36"/>
        <v>838</v>
      </c>
      <c r="B1037" s="2" t="s">
        <v>566</v>
      </c>
    </row>
    <row r="1038" spans="1:2" s="8" customFormat="1" ht="33">
      <c r="A1038" s="9">
        <f t="shared" si="36"/>
        <v>839</v>
      </c>
      <c r="B1038" s="2" t="s">
        <v>567</v>
      </c>
    </row>
    <row r="1039" spans="1:2" s="8" customFormat="1" ht="16.5">
      <c r="A1039" s="9">
        <f t="shared" si="36"/>
        <v>840</v>
      </c>
      <c r="B1039" s="2" t="s">
        <v>568</v>
      </c>
    </row>
    <row r="1040" spans="1:2" s="8" customFormat="1" ht="16.5">
      <c r="A1040" s="9">
        <f t="shared" si="36"/>
        <v>841</v>
      </c>
      <c r="B1040" s="2" t="s">
        <v>569</v>
      </c>
    </row>
    <row r="1041" spans="1:2" s="8" customFormat="1" ht="16.5">
      <c r="A1041" s="9">
        <f t="shared" si="36"/>
        <v>842</v>
      </c>
      <c r="B1041" s="2" t="s">
        <v>570</v>
      </c>
    </row>
    <row r="1042" spans="1:2" s="8" customFormat="1" ht="16.5">
      <c r="A1042" s="9">
        <f t="shared" si="36"/>
        <v>843</v>
      </c>
      <c r="B1042" s="2" t="s">
        <v>571</v>
      </c>
    </row>
    <row r="1043" s="102" customFormat="1" ht="18">
      <c r="A1043" s="101" t="s">
        <v>2</v>
      </c>
    </row>
    <row r="1044" s="102" customFormat="1" ht="18">
      <c r="A1044" s="101" t="s">
        <v>204</v>
      </c>
    </row>
    <row r="1045" spans="1:2" s="8" customFormat="1" ht="16.5">
      <c r="A1045" s="45">
        <f>+A1042+1</f>
        <v>844</v>
      </c>
      <c r="B1045" s="54" t="s">
        <v>1277</v>
      </c>
    </row>
    <row r="1046" spans="1:2" s="8" customFormat="1" ht="16.5">
      <c r="A1046" s="47">
        <f>A1045+1</f>
        <v>845</v>
      </c>
      <c r="B1046" s="46" t="s">
        <v>1278</v>
      </c>
    </row>
    <row r="1047" spans="1:2" s="8" customFormat="1" ht="16.5">
      <c r="A1047" s="47">
        <f>A1046+1</f>
        <v>846</v>
      </c>
      <c r="B1047" s="46" t="s">
        <v>1279</v>
      </c>
    </row>
    <row r="1048" spans="1:2" s="8" customFormat="1" ht="16.5">
      <c r="A1048" s="47">
        <f>A1047+1</f>
        <v>847</v>
      </c>
      <c r="B1048" s="46" t="s">
        <v>1280</v>
      </c>
    </row>
    <row r="1049" spans="1:2" s="34" customFormat="1" ht="33">
      <c r="A1049" s="47">
        <f>A1048+1</f>
        <v>848</v>
      </c>
      <c r="B1049" s="41" t="s">
        <v>1281</v>
      </c>
    </row>
    <row r="1050" spans="1:2" s="8" customFormat="1" ht="16.5">
      <c r="A1050" s="47">
        <f aca="true" t="shared" si="37" ref="A1050:A1057">A1049+1</f>
        <v>849</v>
      </c>
      <c r="B1050" s="2" t="s">
        <v>1282</v>
      </c>
    </row>
    <row r="1051" spans="1:2" s="8" customFormat="1" ht="16.5">
      <c r="A1051" s="47">
        <f t="shared" si="37"/>
        <v>850</v>
      </c>
      <c r="B1051" s="18" t="s">
        <v>1283</v>
      </c>
    </row>
    <row r="1052" spans="1:2" s="8" customFormat="1" ht="16.5">
      <c r="A1052" s="47">
        <f t="shared" si="37"/>
        <v>851</v>
      </c>
      <c r="B1052" s="2" t="s">
        <v>1284</v>
      </c>
    </row>
    <row r="1053" spans="1:2" s="8" customFormat="1" ht="16.5">
      <c r="A1053" s="47">
        <f t="shared" si="37"/>
        <v>852</v>
      </c>
      <c r="B1053" s="2" t="s">
        <v>1285</v>
      </c>
    </row>
    <row r="1054" spans="1:2" s="8" customFormat="1" ht="33">
      <c r="A1054" s="47">
        <f t="shared" si="37"/>
        <v>853</v>
      </c>
      <c r="B1054" s="21" t="s">
        <v>1286</v>
      </c>
    </row>
    <row r="1055" spans="1:2" s="8" customFormat="1" ht="16.5">
      <c r="A1055" s="47">
        <f t="shared" si="37"/>
        <v>854</v>
      </c>
      <c r="B1055" s="21" t="s">
        <v>1287</v>
      </c>
    </row>
    <row r="1056" spans="1:2" s="8" customFormat="1" ht="16.5">
      <c r="A1056" s="47">
        <f t="shared" si="37"/>
        <v>855</v>
      </c>
      <c r="B1056" s="21" t="s">
        <v>1288</v>
      </c>
    </row>
    <row r="1057" spans="1:2" s="8" customFormat="1" ht="16.5">
      <c r="A1057" s="47">
        <f t="shared" si="37"/>
        <v>856</v>
      </c>
      <c r="B1057" s="21" t="s">
        <v>634</v>
      </c>
    </row>
    <row r="1058" s="102" customFormat="1" ht="18">
      <c r="A1058" s="101" t="s">
        <v>205</v>
      </c>
    </row>
    <row r="1059" spans="1:2" s="8" customFormat="1" ht="16.5">
      <c r="A1059" s="45">
        <f>+A1057+1</f>
        <v>857</v>
      </c>
      <c r="B1059" s="50" t="s">
        <v>206</v>
      </c>
    </row>
    <row r="1060" spans="1:2" s="8" customFormat="1" ht="16.5">
      <c r="A1060" s="9">
        <f>+A1059+1</f>
        <v>858</v>
      </c>
      <c r="B1060" s="51" t="s">
        <v>207</v>
      </c>
    </row>
    <row r="1061" spans="1:2" s="8" customFormat="1" ht="16.5">
      <c r="A1061" s="9">
        <f>+A1060+1</f>
        <v>859</v>
      </c>
      <c r="B1061" s="18" t="s">
        <v>572</v>
      </c>
    </row>
    <row r="1062" spans="1:2" s="8" customFormat="1" ht="33">
      <c r="A1062" s="9">
        <f>+A1061+1</f>
        <v>860</v>
      </c>
      <c r="B1062" s="21" t="s">
        <v>1289</v>
      </c>
    </row>
    <row r="1063" spans="1:2" s="8" customFormat="1" ht="33" customHeight="1">
      <c r="A1063" s="9">
        <f>+A1062+1</f>
        <v>861</v>
      </c>
      <c r="B1063" s="21" t="s">
        <v>1290</v>
      </c>
    </row>
    <row r="1064" s="102" customFormat="1" ht="18">
      <c r="A1064" s="101" t="s">
        <v>208</v>
      </c>
    </row>
    <row r="1065" spans="1:2" s="8" customFormat="1" ht="33">
      <c r="A1065" s="45">
        <f>+A1063+1</f>
        <v>862</v>
      </c>
      <c r="B1065" s="21" t="s">
        <v>573</v>
      </c>
    </row>
    <row r="1066" spans="1:2" s="8" customFormat="1" ht="33">
      <c r="A1066" s="9">
        <f>+A1065+1</f>
        <v>863</v>
      </c>
      <c r="B1066" s="21" t="s">
        <v>574</v>
      </c>
    </row>
    <row r="1067" spans="1:2" s="8" customFormat="1" ht="33">
      <c r="A1067" s="9">
        <f>+A1066+1</f>
        <v>864</v>
      </c>
      <c r="B1067" s="21" t="s">
        <v>575</v>
      </c>
    </row>
    <row r="1068" spans="1:2" s="8" customFormat="1" ht="33">
      <c r="A1068" s="9">
        <f>+A1067+1</f>
        <v>865</v>
      </c>
      <c r="B1068" s="21" t="s">
        <v>576</v>
      </c>
    </row>
    <row r="1069" spans="1:2" s="8" customFormat="1" ht="33">
      <c r="A1069" s="9">
        <f>+A1068+1</f>
        <v>866</v>
      </c>
      <c r="B1069" s="21" t="s">
        <v>577</v>
      </c>
    </row>
    <row r="1070" spans="1:2" ht="16.5">
      <c r="A1070" s="36">
        <f>A1069+1</f>
        <v>867</v>
      </c>
      <c r="B1070" s="18" t="s">
        <v>578</v>
      </c>
    </row>
    <row r="1071" spans="1:2" ht="19.5">
      <c r="A1071" s="43" t="s">
        <v>209</v>
      </c>
      <c r="B1071" s="42"/>
    </row>
    <row r="1072" spans="1:2" ht="16.5">
      <c r="A1072" s="55">
        <f>+A1070+1</f>
        <v>868</v>
      </c>
      <c r="B1072" s="56" t="s">
        <v>579</v>
      </c>
    </row>
    <row r="1073" spans="1:2" ht="16.5">
      <c r="A1073" s="5">
        <f>+A1072+1</f>
        <v>869</v>
      </c>
      <c r="B1073" s="18" t="s">
        <v>580</v>
      </c>
    </row>
    <row r="1074" spans="1:2" s="8" customFormat="1" ht="33">
      <c r="A1074" s="9">
        <f>+A1073+1</f>
        <v>870</v>
      </c>
      <c r="B1074" s="21" t="s">
        <v>581</v>
      </c>
    </row>
    <row r="1075" spans="1:2" s="8" customFormat="1" ht="16.5">
      <c r="A1075" s="9">
        <f>+A1074+1</f>
        <v>871</v>
      </c>
      <c r="B1075" s="21" t="s">
        <v>582</v>
      </c>
    </row>
    <row r="1076" spans="1:2" s="8" customFormat="1" ht="33">
      <c r="A1076" s="9">
        <f>+A1075+1</f>
        <v>872</v>
      </c>
      <c r="B1076" s="21" t="s">
        <v>583</v>
      </c>
    </row>
    <row r="1077" spans="1:2" s="57" customFormat="1" ht="33">
      <c r="A1077" s="9">
        <f>+A1076+1</f>
        <v>873</v>
      </c>
      <c r="B1077" s="21" t="s">
        <v>584</v>
      </c>
    </row>
    <row r="1078" s="102" customFormat="1" ht="18">
      <c r="A1078" s="101" t="s">
        <v>210</v>
      </c>
    </row>
    <row r="1079" spans="1:2" s="34" customFormat="1" ht="16.5">
      <c r="A1079" s="45">
        <f>+A1077+1</f>
        <v>874</v>
      </c>
      <c r="B1079" s="41" t="s">
        <v>585</v>
      </c>
    </row>
    <row r="1080" spans="1:2" s="8" customFormat="1" ht="16.5">
      <c r="A1080" s="9">
        <f aca="true" t="shared" si="38" ref="A1080:A1086">+A1079+1</f>
        <v>875</v>
      </c>
      <c r="B1080" s="21" t="s">
        <v>586</v>
      </c>
    </row>
    <row r="1081" spans="1:2" s="8" customFormat="1" ht="16.5">
      <c r="A1081" s="9">
        <f t="shared" si="38"/>
        <v>876</v>
      </c>
      <c r="B1081" s="21" t="s">
        <v>587</v>
      </c>
    </row>
    <row r="1082" spans="1:2" s="8" customFormat="1" ht="16.5">
      <c r="A1082" s="9">
        <f t="shared" si="38"/>
        <v>877</v>
      </c>
      <c r="B1082" s="21" t="s">
        <v>211</v>
      </c>
    </row>
    <row r="1083" spans="1:2" s="8" customFormat="1" ht="16.5">
      <c r="A1083" s="9">
        <f t="shared" si="38"/>
        <v>878</v>
      </c>
      <c r="B1083" s="21" t="s">
        <v>588</v>
      </c>
    </row>
    <row r="1084" spans="1:2" s="8" customFormat="1" ht="16.5">
      <c r="A1084" s="9">
        <f t="shared" si="38"/>
        <v>879</v>
      </c>
      <c r="B1084" s="21" t="s">
        <v>589</v>
      </c>
    </row>
    <row r="1085" spans="1:2" s="8" customFormat="1" ht="33">
      <c r="A1085" s="9">
        <f t="shared" si="38"/>
        <v>880</v>
      </c>
      <c r="B1085" s="6" t="s">
        <v>590</v>
      </c>
    </row>
    <row r="1086" spans="1:2" s="8" customFormat="1" ht="16.5">
      <c r="A1086" s="9">
        <f t="shared" si="38"/>
        <v>881</v>
      </c>
      <c r="B1086" s="6" t="s">
        <v>591</v>
      </c>
    </row>
    <row r="1087" s="102" customFormat="1" ht="18">
      <c r="A1087" s="101" t="s">
        <v>212</v>
      </c>
    </row>
    <row r="1088" spans="1:2" s="8" customFormat="1" ht="16.5">
      <c r="A1088" s="45">
        <f>+A1086+1</f>
        <v>882</v>
      </c>
      <c r="B1088" s="21" t="s">
        <v>592</v>
      </c>
    </row>
    <row r="1089" spans="1:2" s="8" customFormat="1" ht="16.5">
      <c r="A1089" s="9">
        <f aca="true" t="shared" si="39" ref="A1089:A1099">+A1088+1</f>
        <v>883</v>
      </c>
      <c r="B1089" s="21" t="s">
        <v>593</v>
      </c>
    </row>
    <row r="1090" spans="1:2" s="8" customFormat="1" ht="16.5">
      <c r="A1090" s="9">
        <f t="shared" si="39"/>
        <v>884</v>
      </c>
      <c r="B1090" s="21" t="s">
        <v>594</v>
      </c>
    </row>
    <row r="1091" spans="1:2" s="8" customFormat="1" ht="16.5">
      <c r="A1091" s="9">
        <f t="shared" si="39"/>
        <v>885</v>
      </c>
      <c r="B1091" s="21" t="s">
        <v>595</v>
      </c>
    </row>
    <row r="1092" spans="1:2" s="8" customFormat="1" ht="16.5">
      <c r="A1092" s="9">
        <f t="shared" si="39"/>
        <v>886</v>
      </c>
      <c r="B1092" s="21" t="s">
        <v>596</v>
      </c>
    </row>
    <row r="1093" spans="1:2" s="8" customFormat="1" ht="16.5">
      <c r="A1093" s="9">
        <f t="shared" si="39"/>
        <v>887</v>
      </c>
      <c r="B1093" s="21" t="s">
        <v>597</v>
      </c>
    </row>
    <row r="1094" spans="1:2" s="8" customFormat="1" ht="16.5">
      <c r="A1094" s="9">
        <f t="shared" si="39"/>
        <v>888</v>
      </c>
      <c r="B1094" s="21" t="s">
        <v>1787</v>
      </c>
    </row>
    <row r="1095" spans="1:2" s="8" customFormat="1" ht="16.5">
      <c r="A1095" s="9">
        <f t="shared" si="39"/>
        <v>889</v>
      </c>
      <c r="B1095" s="21" t="s">
        <v>599</v>
      </c>
    </row>
    <row r="1096" spans="1:2" s="8" customFormat="1" ht="16.5">
      <c r="A1096" s="9">
        <f t="shared" si="39"/>
        <v>890</v>
      </c>
      <c r="B1096" s="21" t="s">
        <v>600</v>
      </c>
    </row>
    <row r="1097" spans="1:2" s="8" customFormat="1" ht="16.5">
      <c r="A1097" s="9">
        <f t="shared" si="39"/>
        <v>891</v>
      </c>
      <c r="B1097" s="21" t="s">
        <v>601</v>
      </c>
    </row>
    <row r="1098" spans="1:2" s="8" customFormat="1" ht="16.5">
      <c r="A1098" s="9">
        <f t="shared" si="39"/>
        <v>892</v>
      </c>
      <c r="B1098" s="21" t="s">
        <v>602</v>
      </c>
    </row>
    <row r="1099" spans="1:2" s="8" customFormat="1" ht="16.5">
      <c r="A1099" s="9">
        <f t="shared" si="39"/>
        <v>893</v>
      </c>
      <c r="B1099" s="21" t="s">
        <v>603</v>
      </c>
    </row>
    <row r="1100" s="102" customFormat="1" ht="18">
      <c r="A1100" s="101" t="s">
        <v>213</v>
      </c>
    </row>
    <row r="1101" spans="1:2" s="8" customFormat="1" ht="16.5">
      <c r="A1101" s="45">
        <f>+A1099+1</f>
        <v>894</v>
      </c>
      <c r="B1101" s="18" t="s">
        <v>604</v>
      </c>
    </row>
    <row r="1102" spans="1:2" s="8" customFormat="1" ht="16.5">
      <c r="A1102" s="49">
        <f>A1101+1</f>
        <v>895</v>
      </c>
      <c r="B1102" s="21" t="s">
        <v>605</v>
      </c>
    </row>
    <row r="1103" spans="1:2" s="8" customFormat="1" ht="16.5">
      <c r="A1103" s="49">
        <f>A1102+1</f>
        <v>896</v>
      </c>
      <c r="B1103" s="18" t="s">
        <v>606</v>
      </c>
    </row>
    <row r="1104" spans="1:2" s="8" customFormat="1" ht="16.5">
      <c r="A1104" s="49">
        <f>A1103+1</f>
        <v>897</v>
      </c>
      <c r="B1104" s="18" t="s">
        <v>1574</v>
      </c>
    </row>
    <row r="1105" spans="1:2" s="8" customFormat="1" ht="16.5">
      <c r="A1105" s="49">
        <f>A1104+1</f>
        <v>898</v>
      </c>
      <c r="B1105" s="21" t="s">
        <v>607</v>
      </c>
    </row>
    <row r="1106" s="102" customFormat="1" ht="18">
      <c r="A1106" s="101" t="s">
        <v>214</v>
      </c>
    </row>
    <row r="1107" spans="1:2" s="8" customFormat="1" ht="16.5">
      <c r="A1107" s="45">
        <f>+A1105+1</f>
        <v>899</v>
      </c>
      <c r="B1107" s="51" t="s">
        <v>1575</v>
      </c>
    </row>
    <row r="1108" spans="1:2" s="8" customFormat="1" ht="16.5">
      <c r="A1108" s="9">
        <f>+A1107+1</f>
        <v>900</v>
      </c>
      <c r="B1108" s="21" t="s">
        <v>608</v>
      </c>
    </row>
    <row r="1109" spans="1:2" s="8" customFormat="1" ht="16.5">
      <c r="A1109" s="9">
        <f>+A1108+1</f>
        <v>901</v>
      </c>
      <c r="B1109" s="21" t="s">
        <v>215</v>
      </c>
    </row>
    <row r="1110" spans="1:2" s="8" customFormat="1" ht="16.5">
      <c r="A1110" s="9">
        <f>+A1109+1</f>
        <v>902</v>
      </c>
      <c r="B1110" s="21" t="s">
        <v>609</v>
      </c>
    </row>
    <row r="1111" s="102" customFormat="1" ht="18">
      <c r="A1111" s="101" t="s">
        <v>216</v>
      </c>
    </row>
    <row r="1112" spans="1:2" s="8" customFormat="1" ht="16.5">
      <c r="A1112" s="45">
        <f>+A1110+1</f>
        <v>903</v>
      </c>
      <c r="B1112" s="51" t="s">
        <v>217</v>
      </c>
    </row>
    <row r="1113" spans="1:2" s="8" customFormat="1" ht="33">
      <c r="A1113" s="49">
        <f>A1112+1</f>
        <v>904</v>
      </c>
      <c r="B1113" s="21" t="s">
        <v>1291</v>
      </c>
    </row>
    <row r="1114" spans="1:2" s="8" customFormat="1" ht="16.5">
      <c r="A1114" s="49">
        <f>A1113+1</f>
        <v>905</v>
      </c>
      <c r="B1114" s="21" t="s">
        <v>1292</v>
      </c>
    </row>
    <row r="1115" s="102" customFormat="1" ht="18">
      <c r="A1115" s="101" t="s">
        <v>218</v>
      </c>
    </row>
    <row r="1116" spans="1:2" s="8" customFormat="1" ht="16.5">
      <c r="A1116" s="45">
        <f>+A1114+1</f>
        <v>906</v>
      </c>
      <c r="B1116" s="51" t="s">
        <v>219</v>
      </c>
    </row>
    <row r="1117" spans="1:2" s="8" customFormat="1" ht="16.5">
      <c r="A1117" s="47">
        <f>+A1116+1</f>
        <v>907</v>
      </c>
      <c r="B1117" s="51" t="s">
        <v>220</v>
      </c>
    </row>
    <row r="1118" spans="1:2" s="8" customFormat="1" ht="49.5">
      <c r="A1118" s="47">
        <f>+A1117+1</f>
        <v>908</v>
      </c>
      <c r="B1118" s="21" t="s">
        <v>1293</v>
      </c>
    </row>
    <row r="1119" spans="1:2" s="8" customFormat="1" ht="16.5">
      <c r="A1119" s="49">
        <f>A1118+1</f>
        <v>909</v>
      </c>
      <c r="B1119" s="21" t="s">
        <v>1294</v>
      </c>
    </row>
    <row r="1120" spans="1:2" s="8" customFormat="1" ht="33">
      <c r="A1120" s="49">
        <f>A1119+1</f>
        <v>910</v>
      </c>
      <c r="B1120" s="6" t="s">
        <v>1295</v>
      </c>
    </row>
    <row r="1121" spans="1:2" s="8" customFormat="1" ht="16.5">
      <c r="A1121" s="49">
        <f>A1120+1</f>
        <v>911</v>
      </c>
      <c r="B1121" s="21" t="s">
        <v>1296</v>
      </c>
    </row>
    <row r="1122" s="102" customFormat="1" ht="18">
      <c r="A1122" s="101" t="s">
        <v>221</v>
      </c>
    </row>
    <row r="1123" spans="1:2" s="8" customFormat="1" ht="16.5">
      <c r="A1123" s="45">
        <f>+A1121+1</f>
        <v>912</v>
      </c>
      <c r="B1123" s="50" t="s">
        <v>222</v>
      </c>
    </row>
    <row r="1124" spans="1:2" s="8" customFormat="1" ht="16.5">
      <c r="A1124" s="9">
        <f>+A1123+1</f>
        <v>913</v>
      </c>
      <c r="B1124" s="21" t="s">
        <v>1297</v>
      </c>
    </row>
    <row r="1125" spans="1:2" s="8" customFormat="1" ht="16.5">
      <c r="A1125" s="9">
        <f>+A1124+1</f>
        <v>914</v>
      </c>
      <c r="B1125" s="21" t="s">
        <v>1298</v>
      </c>
    </row>
    <row r="1126" spans="1:2" s="8" customFormat="1" ht="33">
      <c r="A1126" s="9">
        <f>+A1125+1</f>
        <v>915</v>
      </c>
      <c r="B1126" s="21" t="s">
        <v>1299</v>
      </c>
    </row>
    <row r="1127" spans="1:2" s="8" customFormat="1" ht="16.5">
      <c r="A1127" s="9">
        <f>+A1126+1</f>
        <v>916</v>
      </c>
      <c r="B1127" s="58" t="s">
        <v>1300</v>
      </c>
    </row>
    <row r="1128" spans="1:2" s="8" customFormat="1" ht="16.5">
      <c r="A1128" s="9">
        <f>+A1127+1</f>
        <v>917</v>
      </c>
      <c r="B1128" s="21" t="s">
        <v>1301</v>
      </c>
    </row>
    <row r="1129" s="102" customFormat="1" ht="18">
      <c r="A1129" s="101" t="s">
        <v>223</v>
      </c>
    </row>
    <row r="1130" spans="1:2" s="8" customFormat="1" ht="16.5">
      <c r="A1130" s="45">
        <f>+A1128+1</f>
        <v>918</v>
      </c>
      <c r="B1130" s="6" t="s">
        <v>1302</v>
      </c>
    </row>
    <row r="1131" spans="1:2" s="8" customFormat="1" ht="16.5">
      <c r="A1131" s="9">
        <f>+A1130+1</f>
        <v>919</v>
      </c>
      <c r="B1131" s="21" t="s">
        <v>610</v>
      </c>
    </row>
    <row r="1132" spans="1:2" s="8" customFormat="1" ht="19.5">
      <c r="A1132" s="43" t="s">
        <v>224</v>
      </c>
      <c r="B1132" s="44"/>
    </row>
    <row r="1133" spans="1:2" s="8" customFormat="1" ht="16.5">
      <c r="A1133" s="45">
        <f>+A1131+1</f>
        <v>920</v>
      </c>
      <c r="B1133" s="46" t="s">
        <v>611</v>
      </c>
    </row>
    <row r="1134" spans="1:2" s="8" customFormat="1" ht="16.5">
      <c r="A1134" s="9">
        <f>+A1133+1</f>
        <v>921</v>
      </c>
      <c r="B1134" s="46" t="s">
        <v>1303</v>
      </c>
    </row>
    <row r="1135" spans="1:2" s="8" customFormat="1" ht="33">
      <c r="A1135" s="9">
        <f>+A1134+1</f>
        <v>922</v>
      </c>
      <c r="B1135" s="50" t="s">
        <v>1511</v>
      </c>
    </row>
    <row r="1136" spans="1:2" s="8" customFormat="1" ht="16.5">
      <c r="A1136" s="9">
        <f>+A1135+1</f>
        <v>923</v>
      </c>
      <c r="B1136" s="50" t="s">
        <v>612</v>
      </c>
    </row>
    <row r="1137" spans="1:2" s="34" customFormat="1" ht="33">
      <c r="A1137" s="9">
        <f>+A1136+1</f>
        <v>924</v>
      </c>
      <c r="B1137" s="41" t="s">
        <v>613</v>
      </c>
    </row>
    <row r="1138" s="102" customFormat="1" ht="18">
      <c r="A1138" s="101" t="s">
        <v>614</v>
      </c>
    </row>
    <row r="1139" spans="1:2" s="8" customFormat="1" ht="16.5">
      <c r="A1139" s="45">
        <f>+A1137+1</f>
        <v>925</v>
      </c>
      <c r="B1139" s="21" t="s">
        <v>615</v>
      </c>
    </row>
    <row r="1140" s="102" customFormat="1" ht="18">
      <c r="A1140" s="101" t="s">
        <v>225</v>
      </c>
    </row>
    <row r="1141" spans="1:2" s="8" customFormat="1" ht="16.5">
      <c r="A1141" s="45">
        <f>+A1139+1</f>
        <v>926</v>
      </c>
      <c r="B1141" s="59" t="s">
        <v>226</v>
      </c>
    </row>
    <row r="1142" spans="1:2" s="8" customFormat="1" ht="16.5">
      <c r="A1142" s="9">
        <f>+A1141+1</f>
        <v>927</v>
      </c>
      <c r="B1142" s="6" t="s">
        <v>1304</v>
      </c>
    </row>
    <row r="1143" s="102" customFormat="1" ht="18">
      <c r="A1143" s="101" t="s">
        <v>227</v>
      </c>
    </row>
    <row r="1144" spans="1:2" s="8" customFormat="1" ht="16.5">
      <c r="A1144" s="45">
        <f>+A1142+1</f>
        <v>928</v>
      </c>
      <c r="B1144" s="54" t="s">
        <v>616</v>
      </c>
    </row>
    <row r="1145" s="102" customFormat="1" ht="18">
      <c r="A1145" s="101" t="s">
        <v>228</v>
      </c>
    </row>
    <row r="1146" spans="1:2" s="8" customFormat="1" ht="33">
      <c r="A1146" s="45">
        <f>+A1144+1</f>
        <v>929</v>
      </c>
      <c r="B1146" s="50" t="s">
        <v>1788</v>
      </c>
    </row>
    <row r="1147" spans="1:2" s="8" customFormat="1" ht="16.5">
      <c r="A1147" s="9">
        <f aca="true" t="shared" si="40" ref="A1147:A1156">+A1146+1</f>
        <v>930</v>
      </c>
      <c r="B1147" s="50" t="s">
        <v>229</v>
      </c>
    </row>
    <row r="1148" spans="1:2" s="8" customFormat="1" ht="16.5">
      <c r="A1148" s="9">
        <f t="shared" si="40"/>
        <v>931</v>
      </c>
      <c r="B1148" s="50" t="s">
        <v>1335</v>
      </c>
    </row>
    <row r="1149" spans="1:2" s="34" customFormat="1" ht="16.5">
      <c r="A1149" s="9">
        <f t="shared" si="40"/>
        <v>932</v>
      </c>
      <c r="B1149" s="41" t="s">
        <v>617</v>
      </c>
    </row>
    <row r="1150" spans="1:2" s="8" customFormat="1" ht="33">
      <c r="A1150" s="9">
        <f t="shared" si="40"/>
        <v>933</v>
      </c>
      <c r="B1150" s="21" t="s">
        <v>618</v>
      </c>
    </row>
    <row r="1151" spans="1:2" s="8" customFormat="1" ht="16.5">
      <c r="A1151" s="9">
        <f t="shared" si="40"/>
        <v>934</v>
      </c>
      <c r="B1151" s="21" t="s">
        <v>619</v>
      </c>
    </row>
    <row r="1152" spans="1:2" s="8" customFormat="1" ht="16.5">
      <c r="A1152" s="9">
        <f t="shared" si="40"/>
        <v>935</v>
      </c>
      <c r="B1152" s="21" t="s">
        <v>620</v>
      </c>
    </row>
    <row r="1153" spans="1:2" s="8" customFormat="1" ht="33">
      <c r="A1153" s="9">
        <f t="shared" si="40"/>
        <v>936</v>
      </c>
      <c r="B1153" s="21" t="s">
        <v>621</v>
      </c>
    </row>
    <row r="1154" spans="1:4" s="8" customFormat="1" ht="16.5">
      <c r="A1154" s="9">
        <f t="shared" si="40"/>
        <v>937</v>
      </c>
      <c r="B1154" s="21" t="s">
        <v>1305</v>
      </c>
      <c r="D1154" s="149"/>
    </row>
    <row r="1155" spans="1:4" s="8" customFormat="1" ht="16.5">
      <c r="A1155" s="9">
        <f t="shared" si="40"/>
        <v>938</v>
      </c>
      <c r="B1155" s="21" t="s">
        <v>622</v>
      </c>
      <c r="D1155" s="149"/>
    </row>
    <row r="1156" spans="1:4" s="8" customFormat="1" ht="16.5">
      <c r="A1156" s="9">
        <f t="shared" si="40"/>
        <v>939</v>
      </c>
      <c r="B1156" s="58" t="s">
        <v>1306</v>
      </c>
      <c r="D1156" s="149"/>
    </row>
    <row r="1157" spans="1:2" s="33" customFormat="1" ht="19.5">
      <c r="A1157" s="100" t="s">
        <v>231</v>
      </c>
      <c r="B1157" s="24"/>
    </row>
    <row r="1158" s="102" customFormat="1" ht="18">
      <c r="A1158" s="101" t="s">
        <v>720</v>
      </c>
    </row>
    <row r="1159" s="102" customFormat="1" ht="18">
      <c r="A1159" s="101" t="s">
        <v>721</v>
      </c>
    </row>
    <row r="1160" spans="1:2" s="82" customFormat="1" ht="16.5">
      <c r="A1160" s="37">
        <f>+A1156+1</f>
        <v>940</v>
      </c>
      <c r="B1160" s="39" t="s">
        <v>1513</v>
      </c>
    </row>
    <row r="1161" spans="1:2" s="82" customFormat="1" ht="16.5">
      <c r="A1161" s="37">
        <f>+A1160+1</f>
        <v>941</v>
      </c>
      <c r="B1161" s="29" t="s">
        <v>1576</v>
      </c>
    </row>
    <row r="1162" spans="1:2" s="82" customFormat="1" ht="16.5">
      <c r="A1162" s="36">
        <f>+A1161+1</f>
        <v>942</v>
      </c>
      <c r="B1162" s="1" t="s">
        <v>1412</v>
      </c>
    </row>
    <row r="1163" spans="1:2" s="82" customFormat="1" ht="16.5">
      <c r="A1163" s="37">
        <f>+A1162+1</f>
        <v>943</v>
      </c>
      <c r="B1163" s="83" t="s">
        <v>239</v>
      </c>
    </row>
    <row r="1164" spans="1:2" s="82" customFormat="1" ht="16.5">
      <c r="A1164" s="36">
        <f>+A1163+1</f>
        <v>944</v>
      </c>
      <c r="B1164" s="1" t="s">
        <v>240</v>
      </c>
    </row>
    <row r="1165" s="102" customFormat="1" ht="18">
      <c r="A1165" s="101" t="s">
        <v>241</v>
      </c>
    </row>
    <row r="1166" s="102" customFormat="1" ht="18">
      <c r="A1166" s="101" t="s">
        <v>1758</v>
      </c>
    </row>
    <row r="1167" spans="1:2" s="82" customFormat="1" ht="16.5">
      <c r="A1167" s="37">
        <f>+A1164+1</f>
        <v>945</v>
      </c>
      <c r="B1167" s="38" t="s">
        <v>1759</v>
      </c>
    </row>
    <row r="1168" s="102" customFormat="1" ht="18">
      <c r="A1168" s="101" t="s">
        <v>242</v>
      </c>
    </row>
    <row r="1169" spans="1:2" s="82" customFormat="1" ht="33">
      <c r="A1169" s="37">
        <f>+A1167+1</f>
        <v>946</v>
      </c>
      <c r="B1169" s="38" t="s">
        <v>1635</v>
      </c>
    </row>
    <row r="1170" spans="1:2" s="82" customFormat="1" ht="16.5">
      <c r="A1170" s="37">
        <f>+A1169+1</f>
        <v>947</v>
      </c>
      <c r="B1170" s="35" t="s">
        <v>1757</v>
      </c>
    </row>
    <row r="1171" spans="1:2" s="82" customFormat="1" ht="16.5">
      <c r="A1171" s="37">
        <f>+A1170+1</f>
        <v>948</v>
      </c>
      <c r="B1171" s="48" t="s">
        <v>1515</v>
      </c>
    </row>
    <row r="1172" spans="1:2" s="82" customFormat="1" ht="33">
      <c r="A1172" s="37">
        <f>+A1171+1</f>
        <v>949</v>
      </c>
      <c r="B1172" s="39" t="s">
        <v>1413</v>
      </c>
    </row>
    <row r="1173" spans="1:2" s="82" customFormat="1" ht="16.5">
      <c r="A1173" s="37">
        <f>+A1172+1</f>
        <v>950</v>
      </c>
      <c r="B1173" s="35" t="s">
        <v>1414</v>
      </c>
    </row>
    <row r="1174" s="102" customFormat="1" ht="18">
      <c r="A1174" s="101" t="s">
        <v>722</v>
      </c>
    </row>
    <row r="1175" spans="1:2" s="82" customFormat="1" ht="16.5">
      <c r="A1175" s="37">
        <f>+A1173+1</f>
        <v>951</v>
      </c>
      <c r="B1175" s="39" t="s">
        <v>1415</v>
      </c>
    </row>
    <row r="1176" s="102" customFormat="1" ht="18">
      <c r="A1176" s="101" t="s">
        <v>723</v>
      </c>
    </row>
    <row r="1177" spans="1:2" s="82" customFormat="1" ht="16.5">
      <c r="A1177" s="37">
        <f>+A1175+1</f>
        <v>952</v>
      </c>
      <c r="B1177" s="38" t="s">
        <v>1577</v>
      </c>
    </row>
    <row r="1178" spans="1:2" s="82" customFormat="1" ht="16.5">
      <c r="A1178" s="37">
        <f>+A1177+1</f>
        <v>953</v>
      </c>
      <c r="B1178" s="38" t="s">
        <v>1416</v>
      </c>
    </row>
    <row r="1179" s="102" customFormat="1" ht="18">
      <c r="A1179" s="101" t="s">
        <v>724</v>
      </c>
    </row>
    <row r="1180" spans="1:2" s="82" customFormat="1" ht="16.5">
      <c r="A1180" s="37">
        <f>+A1178+1</f>
        <v>954</v>
      </c>
      <c r="B1180" s="84" t="s">
        <v>1516</v>
      </c>
    </row>
    <row r="1181" s="102" customFormat="1" ht="18">
      <c r="A1181" s="101" t="s">
        <v>141</v>
      </c>
    </row>
    <row r="1182" s="102" customFormat="1" ht="18">
      <c r="A1182" s="101" t="s">
        <v>725</v>
      </c>
    </row>
    <row r="1183" spans="1:2" s="82" customFormat="1" ht="16.5">
      <c r="A1183" s="37">
        <f>+A1180+1</f>
        <v>955</v>
      </c>
      <c r="B1183" s="29" t="s">
        <v>1185</v>
      </c>
    </row>
    <row r="1184" spans="1:2" s="82" customFormat="1" ht="16.5">
      <c r="A1184" s="37">
        <f>+A1183+1</f>
        <v>956</v>
      </c>
      <c r="B1184" s="38" t="s">
        <v>1760</v>
      </c>
    </row>
    <row r="1185" spans="1:2" s="82" customFormat="1" ht="33">
      <c r="A1185" s="37">
        <f>+A1184+1</f>
        <v>957</v>
      </c>
      <c r="B1185" s="38" t="s">
        <v>375</v>
      </c>
    </row>
    <row r="1186" spans="1:2" s="82" customFormat="1" ht="16.5">
      <c r="A1186" s="37">
        <f>+A1185+1</f>
        <v>958</v>
      </c>
      <c r="B1186" s="84" t="s">
        <v>726</v>
      </c>
    </row>
    <row r="1187" spans="1:2" s="82" customFormat="1" ht="16.5">
      <c r="A1187" s="37">
        <f>+A1186+1</f>
        <v>959</v>
      </c>
      <c r="B1187" s="84" t="s">
        <v>376</v>
      </c>
    </row>
    <row r="1188" s="102" customFormat="1" ht="18">
      <c r="A1188" s="101" t="s">
        <v>1644</v>
      </c>
    </row>
    <row r="1189" spans="1:2" s="82" customFormat="1" ht="33">
      <c r="A1189" s="37">
        <f>+A1187+1</f>
        <v>960</v>
      </c>
      <c r="B1189" s="38" t="s">
        <v>727</v>
      </c>
    </row>
    <row r="1190" s="102" customFormat="1" ht="18">
      <c r="A1190" s="101" t="s">
        <v>1645</v>
      </c>
    </row>
    <row r="1191" spans="1:2" s="82" customFormat="1" ht="33">
      <c r="A1191" s="37">
        <f>+A1189+1</f>
        <v>961</v>
      </c>
      <c r="B1191" s="84" t="s">
        <v>728</v>
      </c>
    </row>
    <row r="1192" s="102" customFormat="1" ht="18">
      <c r="A1192" s="101" t="s">
        <v>235</v>
      </c>
    </row>
    <row r="1193" s="102" customFormat="1" ht="18">
      <c r="A1193" s="101" t="s">
        <v>1702</v>
      </c>
    </row>
    <row r="1194" spans="1:2" s="82" customFormat="1" ht="16.5">
      <c r="A1194" s="37">
        <f>+A1191+1</f>
        <v>962</v>
      </c>
      <c r="B1194" s="38" t="s">
        <v>729</v>
      </c>
    </row>
    <row r="1195" spans="1:2" s="82" customFormat="1" ht="16.5">
      <c r="A1195" s="37">
        <f>+A1194+1</f>
        <v>963</v>
      </c>
      <c r="B1195" s="38" t="s">
        <v>1417</v>
      </c>
    </row>
    <row r="1196" spans="1:2" s="82" customFormat="1" ht="16.5">
      <c r="A1196" s="37">
        <f>+A1195+1</f>
        <v>964</v>
      </c>
      <c r="B1196" s="35" t="s">
        <v>730</v>
      </c>
    </row>
    <row r="1197" spans="1:2" s="82" customFormat="1" ht="16.5">
      <c r="A1197" s="37">
        <f>+A1196+1</f>
        <v>965</v>
      </c>
      <c r="B1197" s="38" t="s">
        <v>1578</v>
      </c>
    </row>
    <row r="1198" spans="1:2" s="82" customFormat="1" ht="16.5">
      <c r="A1198" s="37">
        <f>+A1197+1</f>
        <v>966</v>
      </c>
      <c r="B1198" s="38" t="s">
        <v>1703</v>
      </c>
    </row>
    <row r="1199" spans="1:2" s="82" customFormat="1" ht="16.5">
      <c r="A1199" s="37">
        <f>+A1198+1</f>
        <v>967</v>
      </c>
      <c r="B1199" s="38" t="s">
        <v>1418</v>
      </c>
    </row>
    <row r="1200" spans="1:2" s="82" customFormat="1" ht="16.5">
      <c r="A1200" s="37">
        <f aca="true" t="shared" si="41" ref="A1200:A1208">+A1199+1</f>
        <v>968</v>
      </c>
      <c r="B1200" s="84" t="s">
        <v>1419</v>
      </c>
    </row>
    <row r="1201" spans="1:2" s="82" customFormat="1" ht="16.5">
      <c r="A1201" s="37">
        <f t="shared" si="41"/>
        <v>969</v>
      </c>
      <c r="B1201" s="38" t="s">
        <v>1580</v>
      </c>
    </row>
    <row r="1202" spans="1:2" s="82" customFormat="1" ht="16.5">
      <c r="A1202" s="37">
        <f t="shared" si="41"/>
        <v>970</v>
      </c>
      <c r="B1202" s="35" t="s">
        <v>1581</v>
      </c>
    </row>
    <row r="1203" spans="1:2" s="82" customFormat="1" ht="16.5">
      <c r="A1203" s="37">
        <f t="shared" si="41"/>
        <v>971</v>
      </c>
      <c r="B1203" s="35" t="s">
        <v>1336</v>
      </c>
    </row>
    <row r="1204" spans="1:2" s="82" customFormat="1" ht="16.5">
      <c r="A1204" s="37">
        <f t="shared" si="41"/>
        <v>972</v>
      </c>
      <c r="B1204" s="38" t="s">
        <v>1704</v>
      </c>
    </row>
    <row r="1205" spans="1:2" s="82" customFormat="1" ht="16.5">
      <c r="A1205" s="37">
        <f t="shared" si="41"/>
        <v>973</v>
      </c>
      <c r="B1205" s="38" t="s">
        <v>1583</v>
      </c>
    </row>
    <row r="1206" spans="1:2" s="82" customFormat="1" ht="16.5">
      <c r="A1206" s="37">
        <f t="shared" si="41"/>
        <v>974</v>
      </c>
      <c r="B1206" s="38" t="s">
        <v>1584</v>
      </c>
    </row>
    <row r="1207" spans="1:2" s="82" customFormat="1" ht="16.5">
      <c r="A1207" s="37">
        <f t="shared" si="41"/>
        <v>975</v>
      </c>
      <c r="B1207" s="38" t="s">
        <v>1585</v>
      </c>
    </row>
    <row r="1208" spans="1:2" s="82" customFormat="1" ht="16.5">
      <c r="A1208" s="37">
        <f t="shared" si="41"/>
        <v>976</v>
      </c>
      <c r="B1208" s="38" t="s">
        <v>1586</v>
      </c>
    </row>
    <row r="1209" spans="1:2" s="82" customFormat="1" ht="33">
      <c r="A1209" s="37">
        <f>+A1208+1</f>
        <v>977</v>
      </c>
      <c r="B1209" s="38" t="s">
        <v>1680</v>
      </c>
    </row>
    <row r="1210" s="102" customFormat="1" ht="18">
      <c r="A1210" s="101" t="s">
        <v>237</v>
      </c>
    </row>
    <row r="1211" s="102" customFormat="1" ht="18">
      <c r="A1211" s="101" t="s">
        <v>243</v>
      </c>
    </row>
    <row r="1212" spans="1:2" s="82" customFormat="1" ht="16.5">
      <c r="A1212" s="37">
        <f>+A1209+1</f>
        <v>978</v>
      </c>
      <c r="B1212" s="104" t="s">
        <v>731</v>
      </c>
    </row>
    <row r="1213" spans="1:2" s="82" customFormat="1" ht="33">
      <c r="A1213" s="37">
        <f aca="true" t="shared" si="42" ref="A1213:A1224">+A1212+1</f>
        <v>979</v>
      </c>
      <c r="B1213" s="85" t="s">
        <v>1705</v>
      </c>
    </row>
    <row r="1214" spans="1:2" s="82" customFormat="1" ht="16.5">
      <c r="A1214" s="37">
        <f t="shared" si="42"/>
        <v>980</v>
      </c>
      <c r="B1214" s="86" t="s">
        <v>733</v>
      </c>
    </row>
    <row r="1215" spans="1:2" s="82" customFormat="1" ht="16.5">
      <c r="A1215" s="37">
        <f t="shared" si="42"/>
        <v>981</v>
      </c>
      <c r="B1215" s="105" t="s">
        <v>734</v>
      </c>
    </row>
    <row r="1216" spans="1:2" s="82" customFormat="1" ht="16.5">
      <c r="A1216" s="37">
        <f t="shared" si="42"/>
        <v>982</v>
      </c>
      <c r="B1216" s="105" t="s">
        <v>735</v>
      </c>
    </row>
    <row r="1217" spans="1:2" s="82" customFormat="1" ht="16.5">
      <c r="A1217" s="37">
        <f t="shared" si="42"/>
        <v>983</v>
      </c>
      <c r="B1217" s="104" t="s">
        <v>736</v>
      </c>
    </row>
    <row r="1218" s="102" customFormat="1" ht="18">
      <c r="A1218" s="101" t="s">
        <v>244</v>
      </c>
    </row>
    <row r="1219" spans="1:2" s="82" customFormat="1" ht="33">
      <c r="A1219" s="87">
        <f>+A1217+1</f>
        <v>984</v>
      </c>
      <c r="B1219" s="88" t="s">
        <v>1587</v>
      </c>
    </row>
    <row r="1220" spans="1:2" s="82" customFormat="1" ht="16.5">
      <c r="A1220" s="37">
        <f>+A1219+1</f>
        <v>985</v>
      </c>
      <c r="B1220" s="89" t="s">
        <v>1420</v>
      </c>
    </row>
    <row r="1221" spans="1:2" s="82" customFormat="1" ht="33">
      <c r="A1221" s="37">
        <f t="shared" si="42"/>
        <v>986</v>
      </c>
      <c r="B1221" s="90" t="s">
        <v>1658</v>
      </c>
    </row>
    <row r="1222" spans="1:2" s="82" customFormat="1" ht="16.5">
      <c r="A1222" s="37">
        <f t="shared" si="42"/>
        <v>987</v>
      </c>
      <c r="B1222" s="90" t="s">
        <v>1588</v>
      </c>
    </row>
    <row r="1223" spans="1:2" s="82" customFormat="1" ht="33">
      <c r="A1223" s="37">
        <f>+A1222+1</f>
        <v>988</v>
      </c>
      <c r="B1223" s="90" t="s">
        <v>1654</v>
      </c>
    </row>
    <row r="1224" spans="1:2" s="82" customFormat="1" ht="33">
      <c r="A1224" s="37">
        <f t="shared" si="42"/>
        <v>989</v>
      </c>
      <c r="B1224" s="91" t="s">
        <v>1589</v>
      </c>
    </row>
    <row r="1225" spans="1:2" s="82" customFormat="1" ht="16.5">
      <c r="A1225" s="37">
        <f>+A1224+1</f>
        <v>990</v>
      </c>
      <c r="B1225" s="92" t="s">
        <v>1590</v>
      </c>
    </row>
    <row r="1226" spans="1:2" s="82" customFormat="1" ht="16.5">
      <c r="A1226" s="37">
        <f>+A1225+1</f>
        <v>991</v>
      </c>
      <c r="B1226" s="93" t="s">
        <v>1657</v>
      </c>
    </row>
    <row r="1227" spans="1:2" s="82" customFormat="1" ht="16.5">
      <c r="A1227" s="37">
        <f>+A1226+1</f>
        <v>992</v>
      </c>
      <c r="B1227" s="93" t="s">
        <v>1656</v>
      </c>
    </row>
    <row r="1228" s="102" customFormat="1" ht="18">
      <c r="A1228" s="101" t="s">
        <v>737</v>
      </c>
    </row>
    <row r="1229" spans="1:2" s="82" customFormat="1" ht="16.5">
      <c r="A1229" s="37">
        <f>+A1227+1</f>
        <v>993</v>
      </c>
      <c r="B1229" s="139" t="s">
        <v>738</v>
      </c>
    </row>
    <row r="1230" s="102" customFormat="1" ht="18">
      <c r="A1230" s="101" t="s">
        <v>739</v>
      </c>
    </row>
    <row r="1231" spans="1:2" s="82" customFormat="1" ht="16.5">
      <c r="A1231" s="37">
        <f>+A1229+1</f>
        <v>994</v>
      </c>
      <c r="B1231" s="90" t="s">
        <v>1591</v>
      </c>
    </row>
    <row r="1232" spans="1:2" s="82" customFormat="1" ht="16.5">
      <c r="A1232" s="37">
        <f>+A1231+1</f>
        <v>995</v>
      </c>
      <c r="B1232" s="90" t="s">
        <v>1655</v>
      </c>
    </row>
    <row r="1233" s="102" customFormat="1" ht="18">
      <c r="A1233" s="101" t="s">
        <v>245</v>
      </c>
    </row>
    <row r="1234" spans="1:2" s="82" customFormat="1" ht="16.5">
      <c r="A1234" s="37">
        <f>+A1232+1</f>
        <v>996</v>
      </c>
      <c r="B1234" s="84" t="s">
        <v>740</v>
      </c>
    </row>
    <row r="1235" s="102" customFormat="1" ht="18">
      <c r="A1235" s="101" t="s">
        <v>238</v>
      </c>
    </row>
    <row r="1236" spans="1:2" s="82" customFormat="1" ht="16.5">
      <c r="A1236" s="37">
        <f>+A1234+1</f>
        <v>997</v>
      </c>
      <c r="B1236" s="38" t="s">
        <v>1162</v>
      </c>
    </row>
    <row r="1237" spans="1:2" s="82" customFormat="1" ht="16.5">
      <c r="A1237" s="37">
        <f>+A1236+1</f>
        <v>998</v>
      </c>
      <c r="B1237" s="38" t="s">
        <v>1187</v>
      </c>
    </row>
    <row r="1238" spans="1:2" s="82" customFormat="1" ht="16.5">
      <c r="A1238" s="37">
        <f>+A1237+1</f>
        <v>999</v>
      </c>
      <c r="B1238" s="38" t="s">
        <v>1337</v>
      </c>
    </row>
    <row r="1239" spans="1:2" s="82" customFormat="1" ht="16.5">
      <c r="A1239" s="37">
        <f>+A1238+1</f>
        <v>1000</v>
      </c>
      <c r="B1239" s="90" t="s">
        <v>1338</v>
      </c>
    </row>
    <row r="1240" spans="1:2" s="82" customFormat="1" ht="16.5">
      <c r="A1240" s="37">
        <f aca="true" t="shared" si="43" ref="A1240:A1277">+A1239+1</f>
        <v>1001</v>
      </c>
      <c r="B1240" s="38" t="s">
        <v>1163</v>
      </c>
    </row>
    <row r="1241" spans="1:2" s="82" customFormat="1" ht="16.5">
      <c r="A1241" s="37">
        <f t="shared" si="43"/>
        <v>1002</v>
      </c>
      <c r="B1241" s="38" t="s">
        <v>1188</v>
      </c>
    </row>
    <row r="1242" spans="1:2" s="82" customFormat="1" ht="16.5">
      <c r="A1242" s="37">
        <f t="shared" si="43"/>
        <v>1003</v>
      </c>
      <c r="B1242" s="39" t="s">
        <v>1189</v>
      </c>
    </row>
    <row r="1243" spans="1:2" s="82" customFormat="1" ht="33">
      <c r="A1243" s="37">
        <f t="shared" si="43"/>
        <v>1004</v>
      </c>
      <c r="B1243" s="38" t="s">
        <v>1339</v>
      </c>
    </row>
    <row r="1244" spans="1:2" s="82" customFormat="1" ht="16.5">
      <c r="A1244" s="37">
        <f t="shared" si="43"/>
        <v>1005</v>
      </c>
      <c r="B1244" s="94" t="s">
        <v>1761</v>
      </c>
    </row>
    <row r="1245" spans="1:2" s="82" customFormat="1" ht="16.5">
      <c r="A1245" s="37">
        <f t="shared" si="43"/>
        <v>1006</v>
      </c>
      <c r="B1245" s="106" t="s">
        <v>1190</v>
      </c>
    </row>
    <row r="1246" spans="1:2" s="82" customFormat="1" ht="16.5">
      <c r="A1246" s="37">
        <f t="shared" si="43"/>
        <v>1007</v>
      </c>
      <c r="B1246" s="38" t="s">
        <v>1191</v>
      </c>
    </row>
    <row r="1247" spans="1:2" s="82" customFormat="1" ht="16.5">
      <c r="A1247" s="37">
        <f t="shared" si="43"/>
        <v>1008</v>
      </c>
      <c r="B1247" s="90" t="s">
        <v>1192</v>
      </c>
    </row>
    <row r="1248" spans="1:2" s="82" customFormat="1" ht="16.5">
      <c r="A1248" s="37">
        <f t="shared" si="43"/>
        <v>1009</v>
      </c>
      <c r="B1248" s="90" t="s">
        <v>1762</v>
      </c>
    </row>
    <row r="1249" spans="1:2" s="82" customFormat="1" ht="16.5">
      <c r="A1249" s="37">
        <f t="shared" si="43"/>
        <v>1010</v>
      </c>
      <c r="B1249" s="38" t="s">
        <v>1763</v>
      </c>
    </row>
    <row r="1250" spans="1:2" s="82" customFormat="1" ht="16.5">
      <c r="A1250" s="37">
        <f t="shared" si="43"/>
        <v>1011</v>
      </c>
      <c r="B1250" s="38" t="s">
        <v>1164</v>
      </c>
    </row>
    <row r="1251" spans="1:2" s="82" customFormat="1" ht="16.5">
      <c r="A1251" s="37">
        <f t="shared" si="43"/>
        <v>1012</v>
      </c>
      <c r="B1251" s="38" t="s">
        <v>1764</v>
      </c>
    </row>
    <row r="1252" spans="1:2" s="82" customFormat="1" ht="16.5">
      <c r="A1252" s="37">
        <f t="shared" si="43"/>
        <v>1013</v>
      </c>
      <c r="B1252" s="84" t="s">
        <v>1340</v>
      </c>
    </row>
    <row r="1253" spans="1:2" s="82" customFormat="1" ht="16.5">
      <c r="A1253" s="37">
        <f t="shared" si="43"/>
        <v>1014</v>
      </c>
      <c r="B1253" s="38" t="s">
        <v>1195</v>
      </c>
    </row>
    <row r="1254" spans="1:2" s="82" customFormat="1" ht="16.5">
      <c r="A1254" s="37">
        <f t="shared" si="43"/>
        <v>1015</v>
      </c>
      <c r="B1254" s="38" t="s">
        <v>1307</v>
      </c>
    </row>
    <row r="1255" spans="1:2" s="82" customFormat="1" ht="16.5">
      <c r="A1255" s="37">
        <f t="shared" si="43"/>
        <v>1016</v>
      </c>
      <c r="B1255" s="35" t="s">
        <v>1765</v>
      </c>
    </row>
    <row r="1256" s="102" customFormat="1" ht="18">
      <c r="A1256" s="101" t="s">
        <v>232</v>
      </c>
    </row>
    <row r="1257" s="102" customFormat="1" ht="18">
      <c r="A1257" s="101" t="s">
        <v>233</v>
      </c>
    </row>
    <row r="1258" spans="1:2" s="82" customFormat="1" ht="16.5">
      <c r="A1258" s="37">
        <f>+A1255+1</f>
        <v>1017</v>
      </c>
      <c r="B1258" s="38" t="s">
        <v>1421</v>
      </c>
    </row>
    <row r="1259" spans="1:2" s="82" customFormat="1" ht="16.5">
      <c r="A1259" s="37">
        <f t="shared" si="43"/>
        <v>1018</v>
      </c>
      <c r="B1259" s="38" t="s">
        <v>1422</v>
      </c>
    </row>
    <row r="1260" spans="1:2" s="82" customFormat="1" ht="16.5">
      <c r="A1260" s="37">
        <f t="shared" si="43"/>
        <v>1019</v>
      </c>
      <c r="B1260" s="35" t="s">
        <v>1423</v>
      </c>
    </row>
    <row r="1261" spans="1:2" s="82" customFormat="1" ht="17.25" customHeight="1">
      <c r="A1261" s="37">
        <f>+A1260+1</f>
        <v>1020</v>
      </c>
      <c r="B1261" s="38" t="s">
        <v>1327</v>
      </c>
    </row>
    <row r="1262" spans="1:2" s="82" customFormat="1" ht="16.5">
      <c r="A1262" s="37">
        <f t="shared" si="43"/>
        <v>1021</v>
      </c>
      <c r="B1262" s="91" t="s">
        <v>1424</v>
      </c>
    </row>
    <row r="1263" spans="1:2" s="82" customFormat="1" ht="16.5">
      <c r="A1263" s="37">
        <f t="shared" si="43"/>
        <v>1022</v>
      </c>
      <c r="B1263" s="38" t="s">
        <v>1766</v>
      </c>
    </row>
    <row r="1264" spans="1:2" s="82" customFormat="1" ht="16.5">
      <c r="A1264" s="37">
        <f t="shared" si="43"/>
        <v>1023</v>
      </c>
      <c r="B1264" s="38" t="s">
        <v>1767</v>
      </c>
    </row>
    <row r="1265" spans="1:2" s="82" customFormat="1" ht="16.5">
      <c r="A1265" s="37">
        <f t="shared" si="43"/>
        <v>1024</v>
      </c>
      <c r="B1265" s="38" t="s">
        <v>1768</v>
      </c>
    </row>
    <row r="1266" spans="1:2" s="82" customFormat="1" ht="16.5">
      <c r="A1266" s="37">
        <f t="shared" si="43"/>
        <v>1025</v>
      </c>
      <c r="B1266" s="35" t="s">
        <v>1427</v>
      </c>
    </row>
    <row r="1267" spans="1:2" s="82" customFormat="1" ht="33">
      <c r="A1267" s="37">
        <f t="shared" si="43"/>
        <v>1026</v>
      </c>
      <c r="B1267" s="38" t="s">
        <v>1428</v>
      </c>
    </row>
    <row r="1268" spans="1:2" s="82" customFormat="1" ht="16.5">
      <c r="A1268" s="37">
        <f t="shared" si="43"/>
        <v>1027</v>
      </c>
      <c r="B1268" s="38" t="s">
        <v>1769</v>
      </c>
    </row>
    <row r="1269" s="102" customFormat="1" ht="18">
      <c r="A1269" s="101" t="s">
        <v>234</v>
      </c>
    </row>
    <row r="1270" spans="1:2" s="82" customFormat="1" ht="16.5">
      <c r="A1270" s="37">
        <f>+A1268+1</f>
        <v>1028</v>
      </c>
      <c r="B1270" s="84" t="s">
        <v>1429</v>
      </c>
    </row>
    <row r="1271" spans="1:4" s="82" customFormat="1" ht="33">
      <c r="A1271" s="37">
        <f t="shared" si="43"/>
        <v>1029</v>
      </c>
      <c r="B1271" s="38" t="s">
        <v>1770</v>
      </c>
      <c r="C1271" s="274"/>
      <c r="D1271" s="274"/>
    </row>
    <row r="1272" spans="1:2" s="82" customFormat="1" ht="16.5">
      <c r="A1272" s="37">
        <f>+A1271+1</f>
        <v>1030</v>
      </c>
      <c r="B1272" s="38" t="s">
        <v>1430</v>
      </c>
    </row>
    <row r="1273" spans="1:2" s="82" customFormat="1" ht="33">
      <c r="A1273" s="37">
        <f t="shared" si="43"/>
        <v>1031</v>
      </c>
      <c r="B1273" s="38" t="s">
        <v>1431</v>
      </c>
    </row>
    <row r="1274" spans="1:2" s="82" customFormat="1" ht="16.5">
      <c r="A1274" s="37">
        <f>+A1273+1</f>
        <v>1032</v>
      </c>
      <c r="B1274" s="35" t="s">
        <v>1432</v>
      </c>
    </row>
    <row r="1275" spans="1:2" s="82" customFormat="1" ht="16.5">
      <c r="A1275" s="37">
        <f t="shared" si="43"/>
        <v>1033</v>
      </c>
      <c r="B1275" s="35" t="s">
        <v>1433</v>
      </c>
    </row>
    <row r="1276" spans="1:2" s="82" customFormat="1" ht="16.5">
      <c r="A1276" s="37">
        <f>+A1275+1</f>
        <v>1034</v>
      </c>
      <c r="B1276" s="35" t="s">
        <v>1434</v>
      </c>
    </row>
    <row r="1277" spans="1:2" s="82" customFormat="1" ht="16.5">
      <c r="A1277" s="37">
        <f t="shared" si="43"/>
        <v>1035</v>
      </c>
      <c r="B1277" s="35" t="s">
        <v>1435</v>
      </c>
    </row>
    <row r="1278" spans="1:2" s="33" customFormat="1" ht="19.5">
      <c r="A1278" s="100" t="s">
        <v>246</v>
      </c>
      <c r="B1278" s="24"/>
    </row>
    <row r="1279" s="102" customFormat="1" ht="18">
      <c r="A1279" s="101" t="s">
        <v>247</v>
      </c>
    </row>
    <row r="1280" s="102" customFormat="1" ht="18">
      <c r="A1280" s="101" t="s">
        <v>248</v>
      </c>
    </row>
    <row r="1281" s="102" customFormat="1" ht="18">
      <c r="A1281" s="101" t="s">
        <v>249</v>
      </c>
    </row>
    <row r="1282" spans="1:2" s="35" customFormat="1" ht="16.5">
      <c r="A1282" s="49">
        <f>+A1277+1</f>
        <v>1036</v>
      </c>
      <c r="B1282" s="41" t="s">
        <v>1592</v>
      </c>
    </row>
    <row r="1283" spans="1:2" s="35" customFormat="1" ht="16.5">
      <c r="A1283" s="49">
        <f aca="true" t="shared" si="44" ref="A1283:A1299">+A1282+1</f>
        <v>1037</v>
      </c>
      <c r="B1283" s="41" t="s">
        <v>1436</v>
      </c>
    </row>
    <row r="1284" spans="1:2" s="35" customFormat="1" ht="16.5">
      <c r="A1284" s="49">
        <f t="shared" si="44"/>
        <v>1038</v>
      </c>
      <c r="B1284" s="41" t="s">
        <v>1437</v>
      </c>
    </row>
    <row r="1285" spans="1:2" s="35" customFormat="1" ht="33">
      <c r="A1285" s="49">
        <f t="shared" si="44"/>
        <v>1039</v>
      </c>
      <c r="B1285" s="41" t="s">
        <v>1438</v>
      </c>
    </row>
    <row r="1286" spans="1:2" s="35" customFormat="1" ht="33">
      <c r="A1286" s="49">
        <f t="shared" si="44"/>
        <v>1040</v>
      </c>
      <c r="B1286" s="73" t="s">
        <v>252</v>
      </c>
    </row>
    <row r="1287" spans="1:2" s="35" customFormat="1" ht="16.5">
      <c r="A1287" s="49">
        <f t="shared" si="44"/>
        <v>1041</v>
      </c>
      <c r="B1287" s="41" t="s">
        <v>1165</v>
      </c>
    </row>
    <row r="1288" spans="1:2" s="35" customFormat="1" ht="33">
      <c r="A1288" s="49">
        <f t="shared" si="44"/>
        <v>1042</v>
      </c>
      <c r="B1288" s="73" t="s">
        <v>250</v>
      </c>
    </row>
    <row r="1289" spans="1:2" s="35" customFormat="1" ht="16.5">
      <c r="A1289" s="49">
        <f t="shared" si="44"/>
        <v>1043</v>
      </c>
      <c r="B1289" s="73" t="s">
        <v>251</v>
      </c>
    </row>
    <row r="1290" spans="1:2" s="35" customFormat="1" ht="16.5">
      <c r="A1290" s="49">
        <f t="shared" si="44"/>
        <v>1044</v>
      </c>
      <c r="B1290" s="73" t="s">
        <v>660</v>
      </c>
    </row>
    <row r="1291" spans="1:2" s="35" customFormat="1" ht="16.5">
      <c r="A1291" s="49">
        <f t="shared" si="44"/>
        <v>1045</v>
      </c>
      <c r="B1291" s="73" t="s">
        <v>661</v>
      </c>
    </row>
    <row r="1292" spans="1:2" s="35" customFormat="1" ht="33">
      <c r="A1292" s="49">
        <f t="shared" si="44"/>
        <v>1046</v>
      </c>
      <c r="B1292" s="73" t="s">
        <v>1197</v>
      </c>
    </row>
    <row r="1293" spans="1:2" s="35" customFormat="1" ht="16.5">
      <c r="A1293" s="49">
        <f t="shared" si="44"/>
        <v>1047</v>
      </c>
      <c r="B1293" s="73" t="s">
        <v>662</v>
      </c>
    </row>
    <row r="1294" spans="1:2" s="75" customFormat="1" ht="16.5">
      <c r="A1294" s="49">
        <f t="shared" si="44"/>
        <v>1048</v>
      </c>
      <c r="B1294" s="95" t="s">
        <v>663</v>
      </c>
    </row>
    <row r="1295" spans="1:2" s="75" customFormat="1" ht="33">
      <c r="A1295" s="49">
        <f t="shared" si="44"/>
        <v>1049</v>
      </c>
      <c r="B1295" s="73" t="s">
        <v>664</v>
      </c>
    </row>
    <row r="1296" spans="1:2" s="75" customFormat="1" ht="16.5">
      <c r="A1296" s="49">
        <f t="shared" si="44"/>
        <v>1050</v>
      </c>
      <c r="B1296" s="38" t="s">
        <v>665</v>
      </c>
    </row>
    <row r="1297" spans="1:2" s="75" customFormat="1" ht="32.25" customHeight="1">
      <c r="A1297" s="49">
        <f t="shared" si="44"/>
        <v>1051</v>
      </c>
      <c r="B1297" s="73" t="s">
        <v>666</v>
      </c>
    </row>
    <row r="1298" spans="1:2" s="75" customFormat="1" ht="16.5">
      <c r="A1298" s="49">
        <f t="shared" si="44"/>
        <v>1052</v>
      </c>
      <c r="B1298" s="95" t="s">
        <v>667</v>
      </c>
    </row>
    <row r="1299" spans="1:2" s="76" customFormat="1" ht="16.5">
      <c r="A1299" s="49">
        <f t="shared" si="44"/>
        <v>1053</v>
      </c>
      <c r="B1299" s="95" t="s">
        <v>668</v>
      </c>
    </row>
    <row r="1300" spans="1:2" s="75" customFormat="1" ht="16.5">
      <c r="A1300" s="77" t="s">
        <v>253</v>
      </c>
      <c r="B1300" s="115"/>
    </row>
    <row r="1301" spans="1:2" s="75" customFormat="1" ht="16.5">
      <c r="A1301" s="49">
        <f>+A1299+1</f>
        <v>1054</v>
      </c>
      <c r="B1301" s="73" t="s">
        <v>254</v>
      </c>
    </row>
    <row r="1302" spans="1:2" s="75" customFormat="1" ht="16.5">
      <c r="A1302" s="49">
        <f>+A1301+1</f>
        <v>1055</v>
      </c>
      <c r="B1302" s="73" t="s">
        <v>669</v>
      </c>
    </row>
    <row r="1303" spans="1:2" s="75" customFormat="1" ht="16.5">
      <c r="A1303" s="49">
        <f>+A1302+1</f>
        <v>1056</v>
      </c>
      <c r="B1303" s="73" t="s">
        <v>670</v>
      </c>
    </row>
    <row r="1304" s="102" customFormat="1" ht="18">
      <c r="A1304" s="101" t="s">
        <v>671</v>
      </c>
    </row>
    <row r="1305" s="102" customFormat="1" ht="18">
      <c r="A1305" s="101" t="s">
        <v>179</v>
      </c>
    </row>
    <row r="1306" spans="1:2" s="76" customFormat="1" ht="16.5">
      <c r="A1306" s="49">
        <f>+A1303+1</f>
        <v>1057</v>
      </c>
      <c r="B1306" s="73" t="s">
        <v>672</v>
      </c>
    </row>
    <row r="1307" s="102" customFormat="1" ht="18">
      <c r="A1307" s="101" t="s">
        <v>673</v>
      </c>
    </row>
    <row r="1308" spans="1:2" s="76" customFormat="1" ht="16.5">
      <c r="A1308" s="49">
        <f>+A1306+1</f>
        <v>1058</v>
      </c>
      <c r="B1308" s="73" t="s">
        <v>674</v>
      </c>
    </row>
    <row r="1309" s="102" customFormat="1" ht="18">
      <c r="A1309" s="101" t="s">
        <v>255</v>
      </c>
    </row>
    <row r="1310" s="102" customFormat="1" ht="18">
      <c r="A1310" s="101" t="s">
        <v>256</v>
      </c>
    </row>
    <row r="1311" s="102" customFormat="1" ht="18">
      <c r="A1311" s="101" t="s">
        <v>257</v>
      </c>
    </row>
    <row r="1312" spans="1:2" s="75" customFormat="1" ht="16.5">
      <c r="A1312" s="49">
        <f>+A1308+1</f>
        <v>1059</v>
      </c>
      <c r="B1312" s="41" t="s">
        <v>258</v>
      </c>
    </row>
    <row r="1313" spans="1:2" s="75" customFormat="1" ht="16.5">
      <c r="A1313" s="49">
        <f>+A1312+1</f>
        <v>1060</v>
      </c>
      <c r="B1313" s="41" t="s">
        <v>259</v>
      </c>
    </row>
    <row r="1314" spans="1:2" s="75" customFormat="1" ht="16.5">
      <c r="A1314" s="49">
        <f>+A1313+1</f>
        <v>1061</v>
      </c>
      <c r="B1314" s="41" t="s">
        <v>260</v>
      </c>
    </row>
    <row r="1315" spans="1:2" s="75" customFormat="1" ht="16.5">
      <c r="A1315" s="49">
        <f>+A1314+1</f>
        <v>1062</v>
      </c>
      <c r="B1315" s="41" t="s">
        <v>1593</v>
      </c>
    </row>
    <row r="1316" spans="1:2" s="75" customFormat="1" ht="16.5">
      <c r="A1316" s="49">
        <f aca="true" t="shared" si="45" ref="A1316:A1326">+A1315+1</f>
        <v>1063</v>
      </c>
      <c r="B1316" s="41" t="s">
        <v>265</v>
      </c>
    </row>
    <row r="1317" spans="1:2" s="75" customFormat="1" ht="16.5">
      <c r="A1317" s="49">
        <f t="shared" si="45"/>
        <v>1064</v>
      </c>
      <c r="B1317" s="41" t="s">
        <v>675</v>
      </c>
    </row>
    <row r="1318" spans="1:2" s="75" customFormat="1" ht="16.5">
      <c r="A1318" s="49">
        <f t="shared" si="45"/>
        <v>1065</v>
      </c>
      <c r="B1318" s="41" t="s">
        <v>676</v>
      </c>
    </row>
    <row r="1319" spans="1:2" s="75" customFormat="1" ht="16.5">
      <c r="A1319" s="49">
        <f t="shared" si="45"/>
        <v>1066</v>
      </c>
      <c r="B1319" s="38" t="s">
        <v>1594</v>
      </c>
    </row>
    <row r="1320" spans="1:2" s="75" customFormat="1" ht="16.5">
      <c r="A1320" s="49">
        <f t="shared" si="45"/>
        <v>1067</v>
      </c>
      <c r="B1320" s="41" t="s">
        <v>1328</v>
      </c>
    </row>
    <row r="1321" spans="1:2" s="75" customFormat="1" ht="16.5">
      <c r="A1321" s="49">
        <f t="shared" si="45"/>
        <v>1068</v>
      </c>
      <c r="B1321" s="41" t="s">
        <v>1329</v>
      </c>
    </row>
    <row r="1322" spans="1:2" s="75" customFormat="1" ht="16.5">
      <c r="A1322" s="49">
        <f t="shared" si="45"/>
        <v>1069</v>
      </c>
      <c r="B1322" s="41" t="s">
        <v>677</v>
      </c>
    </row>
    <row r="1323" s="102" customFormat="1" ht="18">
      <c r="A1323" s="101" t="s">
        <v>678</v>
      </c>
    </row>
    <row r="1324" spans="1:2" s="75" customFormat="1" ht="16.5">
      <c r="A1324" s="49">
        <f>+A1322+1</f>
        <v>1070</v>
      </c>
      <c r="B1324" s="73" t="s">
        <v>1595</v>
      </c>
    </row>
    <row r="1325" spans="1:2" s="75" customFormat="1" ht="33">
      <c r="A1325" s="49">
        <f t="shared" si="45"/>
        <v>1071</v>
      </c>
      <c r="B1325" s="41" t="s">
        <v>1198</v>
      </c>
    </row>
    <row r="1326" spans="1:2" s="75" customFormat="1" ht="16.5">
      <c r="A1326" s="49">
        <f t="shared" si="45"/>
        <v>1072</v>
      </c>
      <c r="B1326" s="73" t="s">
        <v>1596</v>
      </c>
    </row>
    <row r="1327" s="102" customFormat="1" ht="18">
      <c r="A1327" s="101" t="s">
        <v>264</v>
      </c>
    </row>
    <row r="1328" spans="1:2" s="75" customFormat="1" ht="33">
      <c r="A1328" s="49">
        <f>+A1326+1</f>
        <v>1073</v>
      </c>
      <c r="B1328" s="73" t="s">
        <v>358</v>
      </c>
    </row>
    <row r="1329" s="102" customFormat="1" ht="18">
      <c r="A1329" s="101" t="s">
        <v>679</v>
      </c>
    </row>
    <row r="1330" spans="1:2" s="75" customFormat="1" ht="16.5">
      <c r="A1330" s="49">
        <f>+A1328+1</f>
        <v>1074</v>
      </c>
      <c r="B1330" s="68" t="s">
        <v>266</v>
      </c>
    </row>
    <row r="1331" spans="1:2" s="35" customFormat="1" ht="16.5">
      <c r="A1331" s="49">
        <f>+A1330+1</f>
        <v>1075</v>
      </c>
      <c r="B1331" s="68" t="s">
        <v>1597</v>
      </c>
    </row>
    <row r="1332" s="102" customFormat="1" ht="18">
      <c r="A1332" s="101" t="s">
        <v>263</v>
      </c>
    </row>
    <row r="1333" spans="1:2" s="75" customFormat="1" ht="16.5">
      <c r="A1333" s="37">
        <f>+A1331+1</f>
        <v>1076</v>
      </c>
      <c r="B1333" s="41" t="s">
        <v>1199</v>
      </c>
    </row>
    <row r="1334" spans="1:2" s="75" customFormat="1" ht="16.5">
      <c r="A1334" s="37">
        <f>+A1333+1</f>
        <v>1077</v>
      </c>
      <c r="B1334" s="41" t="s">
        <v>1200</v>
      </c>
    </row>
    <row r="1335" spans="1:2" s="75" customFormat="1" ht="16.5">
      <c r="A1335" s="37">
        <f>+A1334+1</f>
        <v>1078</v>
      </c>
      <c r="B1335" s="41" t="s">
        <v>1201</v>
      </c>
    </row>
    <row r="1336" spans="1:2" s="75" customFormat="1" ht="16.5">
      <c r="A1336" s="37">
        <f>+A1335+1</f>
        <v>1079</v>
      </c>
      <c r="B1336" s="41" t="s">
        <v>1202</v>
      </c>
    </row>
    <row r="1337" s="102" customFormat="1" ht="18">
      <c r="A1337" s="101" t="s">
        <v>261</v>
      </c>
    </row>
    <row r="1338" spans="1:2" s="75" customFormat="1" ht="33">
      <c r="A1338" s="37">
        <f>+A1336+1</f>
        <v>1080</v>
      </c>
      <c r="B1338" s="41" t="s">
        <v>680</v>
      </c>
    </row>
    <row r="1339" spans="1:2" s="75" customFormat="1" ht="16.5">
      <c r="A1339" s="37">
        <f>+A1338+1</f>
        <v>1081</v>
      </c>
      <c r="B1339" s="41" t="s">
        <v>681</v>
      </c>
    </row>
    <row r="1340" spans="1:2" s="75" customFormat="1" ht="16.5">
      <c r="A1340" s="37">
        <f>+A1339+1</f>
        <v>1082</v>
      </c>
      <c r="B1340" s="41" t="s">
        <v>682</v>
      </c>
    </row>
    <row r="1341" s="102" customFormat="1" ht="18">
      <c r="A1341" s="101" t="s">
        <v>683</v>
      </c>
    </row>
    <row r="1342" spans="1:2" s="75" customFormat="1" ht="16.5">
      <c r="A1342" s="37">
        <f>+A1340+1</f>
        <v>1083</v>
      </c>
      <c r="B1342" s="73" t="s">
        <v>684</v>
      </c>
    </row>
    <row r="1343" spans="1:2" s="75" customFormat="1" ht="16.5">
      <c r="A1343" s="37">
        <f>+A1342+1</f>
        <v>1084</v>
      </c>
      <c r="B1343" s="41" t="s">
        <v>1203</v>
      </c>
    </row>
    <row r="1344" spans="1:2" s="75" customFormat="1" ht="16.5">
      <c r="A1344" s="37">
        <f>+A1343+1</f>
        <v>1085</v>
      </c>
      <c r="B1344" s="41" t="s">
        <v>1204</v>
      </c>
    </row>
    <row r="1345" spans="1:2" s="75" customFormat="1" ht="16.5">
      <c r="A1345" s="37">
        <f>+A1344+1</f>
        <v>1086</v>
      </c>
      <c r="B1345" s="41" t="s">
        <v>1205</v>
      </c>
    </row>
    <row r="1346" spans="1:2" s="75" customFormat="1" ht="33">
      <c r="A1346" s="37">
        <f>+A1345+1</f>
        <v>1087</v>
      </c>
      <c r="B1346" s="41" t="s">
        <v>1206</v>
      </c>
    </row>
    <row r="1347" spans="1:2" s="75" customFormat="1" ht="16.5">
      <c r="A1347" s="37">
        <f>+A1346+1</f>
        <v>1088</v>
      </c>
      <c r="B1347" s="41" t="s">
        <v>262</v>
      </c>
    </row>
    <row r="1348" s="102" customFormat="1" ht="18">
      <c r="A1348" s="101" t="s">
        <v>267</v>
      </c>
    </row>
    <row r="1349" spans="1:2" s="75" customFormat="1" ht="16.5">
      <c r="A1349" s="37">
        <f>+A1347+1</f>
        <v>1089</v>
      </c>
      <c r="B1349" s="41" t="s">
        <v>268</v>
      </c>
    </row>
    <row r="1350" s="102" customFormat="1" ht="18">
      <c r="A1350" s="101" t="s">
        <v>685</v>
      </c>
    </row>
    <row r="1351" spans="1:2" s="75" customFormat="1" ht="33">
      <c r="A1351" s="37">
        <f>+A1349+1</f>
        <v>1090</v>
      </c>
      <c r="B1351" s="41" t="s">
        <v>1439</v>
      </c>
    </row>
    <row r="1352" s="102" customFormat="1" ht="18">
      <c r="A1352" s="101" t="s">
        <v>686</v>
      </c>
    </row>
    <row r="1353" spans="1:2" s="75" customFormat="1" ht="16.5">
      <c r="A1353" s="37">
        <f>+A1351+1</f>
        <v>1091</v>
      </c>
      <c r="B1353" s="68" t="s">
        <v>1440</v>
      </c>
    </row>
    <row r="1354" s="102" customFormat="1" ht="18">
      <c r="A1354" s="101" t="s">
        <v>687</v>
      </c>
    </row>
    <row r="1355" spans="1:2" s="75" customFormat="1" ht="16.5">
      <c r="A1355" s="37">
        <f>+A1353+1</f>
        <v>1092</v>
      </c>
      <c r="B1355" s="68" t="s">
        <v>1441</v>
      </c>
    </row>
    <row r="1356" spans="1:2" s="33" customFormat="1" ht="19.5">
      <c r="A1356" s="100" t="s">
        <v>269</v>
      </c>
      <c r="B1356" s="24"/>
    </row>
    <row r="1357" s="102" customFormat="1" ht="18">
      <c r="A1357" s="101" t="s">
        <v>270</v>
      </c>
    </row>
    <row r="1358" s="102" customFormat="1" ht="18">
      <c r="A1358" s="101" t="s">
        <v>767</v>
      </c>
    </row>
    <row r="1359" s="102" customFormat="1" ht="18">
      <c r="A1359" s="101" t="s">
        <v>347</v>
      </c>
    </row>
    <row r="1360" spans="1:2" s="35" customFormat="1" ht="16.5">
      <c r="A1360" s="37">
        <f>+A1355+1</f>
        <v>1093</v>
      </c>
      <c r="B1360" s="95" t="s">
        <v>271</v>
      </c>
    </row>
    <row r="1361" spans="1:2" s="35" customFormat="1" ht="16.5">
      <c r="A1361" s="37">
        <f>A1360+1</f>
        <v>1094</v>
      </c>
      <c r="B1361" s="39" t="s">
        <v>272</v>
      </c>
    </row>
    <row r="1362" spans="1:4" s="35" customFormat="1" ht="33">
      <c r="A1362" s="37">
        <f>A1361+1</f>
        <v>1095</v>
      </c>
      <c r="B1362" s="39" t="s">
        <v>1442</v>
      </c>
      <c r="D1362" s="151">
        <v>1</v>
      </c>
    </row>
    <row r="1363" spans="1:2" s="35" customFormat="1" ht="16.5">
      <c r="A1363" s="37">
        <f>A1362+1</f>
        <v>1096</v>
      </c>
      <c r="B1363" s="39" t="s">
        <v>1443</v>
      </c>
    </row>
    <row r="1364" spans="1:2" s="35" customFormat="1" ht="16.5">
      <c r="A1364" s="37">
        <f>A1363+1</f>
        <v>1097</v>
      </c>
      <c r="B1364" s="39" t="s">
        <v>1444</v>
      </c>
    </row>
    <row r="1365" spans="1:2" s="35" customFormat="1" ht="16.5">
      <c r="A1365" s="37">
        <f>A1364+1</f>
        <v>1098</v>
      </c>
      <c r="B1365" s="39" t="s">
        <v>1445</v>
      </c>
    </row>
    <row r="1366" spans="1:2" s="35" customFormat="1" ht="16.5">
      <c r="A1366" s="37">
        <f>+A1365+1</f>
        <v>1099</v>
      </c>
      <c r="B1366" s="39" t="s">
        <v>1771</v>
      </c>
    </row>
    <row r="1367" spans="1:2" s="35" customFormat="1" ht="16.5">
      <c r="A1367" s="37">
        <f>A1366+1</f>
        <v>1100</v>
      </c>
      <c r="B1367" s="39" t="s">
        <v>1447</v>
      </c>
    </row>
    <row r="1368" spans="1:2" s="35" customFormat="1" ht="16.5">
      <c r="A1368" s="37">
        <f>A1367+1</f>
        <v>1101</v>
      </c>
      <c r="B1368" s="39" t="s">
        <v>1448</v>
      </c>
    </row>
    <row r="1369" spans="1:2" s="35" customFormat="1" ht="16.5">
      <c r="A1369" s="37">
        <f>A1368+1</f>
        <v>1102</v>
      </c>
      <c r="B1369" s="39" t="s">
        <v>1449</v>
      </c>
    </row>
    <row r="1370" spans="1:2" s="35" customFormat="1" ht="16.5">
      <c r="A1370" s="37">
        <f>+A1369+1</f>
        <v>1103</v>
      </c>
      <c r="B1370" s="39" t="s">
        <v>1677</v>
      </c>
    </row>
    <row r="1371" spans="1:2" s="35" customFormat="1" ht="16.5">
      <c r="A1371" s="37">
        <f>+A1370+1</f>
        <v>1104</v>
      </c>
      <c r="B1371" s="39" t="s">
        <v>1678</v>
      </c>
    </row>
    <row r="1372" s="102" customFormat="1" ht="18">
      <c r="A1372" s="101" t="s">
        <v>760</v>
      </c>
    </row>
    <row r="1373" spans="1:2" s="35" customFormat="1" ht="16.5">
      <c r="A1373" s="37">
        <f>+A1371+1</f>
        <v>1105</v>
      </c>
      <c r="B1373" s="39" t="s">
        <v>1461</v>
      </c>
    </row>
    <row r="1374" spans="1:2" s="35" customFormat="1" ht="16.5">
      <c r="A1374" s="37">
        <f>+A1373+1</f>
        <v>1106</v>
      </c>
      <c r="B1374" s="39" t="s">
        <v>1462</v>
      </c>
    </row>
    <row r="1375" s="102" customFormat="1" ht="18">
      <c r="A1375" s="101" t="s">
        <v>290</v>
      </c>
    </row>
    <row r="1376" s="102" customFormat="1" ht="18">
      <c r="A1376" s="101" t="s">
        <v>291</v>
      </c>
    </row>
    <row r="1377" spans="1:2" s="35" customFormat="1" ht="33">
      <c r="A1377" s="37">
        <f>+A1374+1</f>
        <v>1107</v>
      </c>
      <c r="B1377" s="39" t="s">
        <v>1450</v>
      </c>
    </row>
    <row r="1378" spans="1:2" s="35" customFormat="1" ht="33">
      <c r="A1378" s="36">
        <f aca="true" t="shared" si="46" ref="A1378:A1391">+A1377+1</f>
        <v>1108</v>
      </c>
      <c r="B1378" s="39" t="s">
        <v>1451</v>
      </c>
    </row>
    <row r="1379" spans="1:2" s="35" customFormat="1" ht="16.5">
      <c r="A1379" s="36">
        <f t="shared" si="46"/>
        <v>1109</v>
      </c>
      <c r="B1379" s="39" t="s">
        <v>275</v>
      </c>
    </row>
    <row r="1380" spans="1:2" s="35" customFormat="1" ht="16.5">
      <c r="A1380" s="36">
        <f t="shared" si="46"/>
        <v>1110</v>
      </c>
      <c r="B1380" s="39" t="s">
        <v>1452</v>
      </c>
    </row>
    <row r="1381" spans="1:2" s="35" customFormat="1" ht="16.5">
      <c r="A1381" s="36">
        <f t="shared" si="46"/>
        <v>1111</v>
      </c>
      <c r="B1381" s="39" t="s">
        <v>1453</v>
      </c>
    </row>
    <row r="1382" spans="1:2" s="35" customFormat="1" ht="16.5">
      <c r="A1382" s="36">
        <f t="shared" si="46"/>
        <v>1112</v>
      </c>
      <c r="B1382" s="39" t="s">
        <v>1454</v>
      </c>
    </row>
    <row r="1383" spans="1:2" s="35" customFormat="1" ht="16.5">
      <c r="A1383" s="36">
        <f t="shared" si="46"/>
        <v>1113</v>
      </c>
      <c r="B1383" s="39" t="s">
        <v>1455</v>
      </c>
    </row>
    <row r="1384" spans="1:2" s="35" customFormat="1" ht="16.5">
      <c r="A1384" s="36">
        <f t="shared" si="46"/>
        <v>1114</v>
      </c>
      <c r="B1384" s="39" t="s">
        <v>277</v>
      </c>
    </row>
    <row r="1385" spans="1:2" s="35" customFormat="1" ht="16.5">
      <c r="A1385" s="36">
        <f t="shared" si="46"/>
        <v>1115</v>
      </c>
      <c r="B1385" s="39" t="s">
        <v>1456</v>
      </c>
    </row>
    <row r="1386" spans="1:2" s="35" customFormat="1" ht="16.5">
      <c r="A1386" s="36">
        <f t="shared" si="46"/>
        <v>1116</v>
      </c>
      <c r="B1386" s="95" t="s">
        <v>766</v>
      </c>
    </row>
    <row r="1387" spans="1:2" s="35" customFormat="1" ht="16.5">
      <c r="A1387" s="49">
        <f t="shared" si="46"/>
        <v>1117</v>
      </c>
      <c r="B1387" s="73" t="s">
        <v>276</v>
      </c>
    </row>
    <row r="1388" spans="1:2" s="35" customFormat="1" ht="16.5">
      <c r="A1388" s="49">
        <f t="shared" si="46"/>
        <v>1118</v>
      </c>
      <c r="B1388" s="73" t="s">
        <v>1457</v>
      </c>
    </row>
    <row r="1389" spans="1:2" s="35" customFormat="1" ht="33">
      <c r="A1389" s="49">
        <f t="shared" si="46"/>
        <v>1119</v>
      </c>
      <c r="B1389" s="73" t="s">
        <v>1458</v>
      </c>
    </row>
    <row r="1390" spans="1:2" s="35" customFormat="1" ht="16.5">
      <c r="A1390" s="49">
        <f t="shared" si="46"/>
        <v>1120</v>
      </c>
      <c r="B1390" s="73" t="s">
        <v>1459</v>
      </c>
    </row>
    <row r="1391" spans="1:2" s="35" customFormat="1" ht="16.5">
      <c r="A1391" s="49">
        <f t="shared" si="46"/>
        <v>1121</v>
      </c>
      <c r="B1391" s="73" t="s">
        <v>1460</v>
      </c>
    </row>
    <row r="1392" s="102" customFormat="1" ht="18">
      <c r="A1392" s="101" t="s">
        <v>241</v>
      </c>
    </row>
    <row r="1393" s="102" customFormat="1" ht="18">
      <c r="A1393" s="101" t="s">
        <v>242</v>
      </c>
    </row>
    <row r="1394" spans="1:2" s="35" customFormat="1" ht="49.5">
      <c r="A1394" s="37">
        <f>+A1391+1</f>
        <v>1122</v>
      </c>
      <c r="B1394" s="73" t="s">
        <v>765</v>
      </c>
    </row>
    <row r="1395" spans="1:2" s="35" customFormat="1" ht="16.5">
      <c r="A1395" s="37">
        <f>+A1394+1</f>
        <v>1123</v>
      </c>
      <c r="B1395" s="73" t="s">
        <v>764</v>
      </c>
    </row>
    <row r="1396" s="102" customFormat="1" ht="18">
      <c r="A1396" s="101" t="s">
        <v>302</v>
      </c>
    </row>
    <row r="1397" s="102" customFormat="1" ht="18">
      <c r="A1397" s="101" t="s">
        <v>303</v>
      </c>
    </row>
    <row r="1398" spans="1:2" s="35" customFormat="1" ht="33">
      <c r="A1398" s="36">
        <f>+A1395+1</f>
        <v>1124</v>
      </c>
      <c r="B1398" s="73" t="s">
        <v>359</v>
      </c>
    </row>
    <row r="1399" spans="1:2" s="35" customFormat="1" ht="16.5">
      <c r="A1399" s="36">
        <f>+A1398+1</f>
        <v>1125</v>
      </c>
      <c r="B1399" s="95" t="s">
        <v>763</v>
      </c>
    </row>
    <row r="1400" s="102" customFormat="1" ht="18">
      <c r="A1400" s="101" t="s">
        <v>364</v>
      </c>
    </row>
    <row r="1401" s="102" customFormat="1" ht="18">
      <c r="A1401" s="101" t="s">
        <v>377</v>
      </c>
    </row>
    <row r="1402" spans="1:2" s="35" customFormat="1" ht="33">
      <c r="A1402" s="37">
        <f>+A1399+1</f>
        <v>1126</v>
      </c>
      <c r="B1402" s="73" t="s">
        <v>762</v>
      </c>
    </row>
    <row r="1403" s="102" customFormat="1" ht="18">
      <c r="A1403" s="101" t="s">
        <v>1772</v>
      </c>
    </row>
    <row r="1404" s="102" customFormat="1" ht="18">
      <c r="A1404" s="101" t="s">
        <v>347</v>
      </c>
    </row>
    <row r="1405" spans="1:2" s="35" customFormat="1" ht="16.5">
      <c r="A1405" s="37">
        <f>+A1402+1</f>
        <v>1127</v>
      </c>
      <c r="B1405" s="39" t="s">
        <v>1773</v>
      </c>
    </row>
    <row r="1406" spans="1:2" s="35" customFormat="1" ht="16.5">
      <c r="A1406" s="37">
        <f>+A1405+1</f>
        <v>1128</v>
      </c>
      <c r="B1406" s="39" t="s">
        <v>1463</v>
      </c>
    </row>
    <row r="1407" s="102" customFormat="1" ht="18">
      <c r="A1407" s="101" t="s">
        <v>758</v>
      </c>
    </row>
    <row r="1408" spans="1:2" s="35" customFormat="1" ht="33.75" customHeight="1">
      <c r="A1408" s="37">
        <f>+A1406+1</f>
        <v>1129</v>
      </c>
      <c r="B1408" s="39" t="s">
        <v>1464</v>
      </c>
    </row>
    <row r="1409" s="102" customFormat="1" ht="18">
      <c r="A1409" s="101" t="s">
        <v>757</v>
      </c>
    </row>
    <row r="1410" spans="1:2" s="35" customFormat="1" ht="16.5">
      <c r="A1410" s="37">
        <f>+A1408+1</f>
        <v>1130</v>
      </c>
      <c r="B1410" s="39" t="s">
        <v>1465</v>
      </c>
    </row>
    <row r="1411" spans="1:2" s="35" customFormat="1" ht="16.5">
      <c r="A1411" s="37">
        <f>+A1410+1</f>
        <v>1131</v>
      </c>
      <c r="B1411" s="39" t="s">
        <v>1466</v>
      </c>
    </row>
    <row r="1412" spans="1:2" s="35" customFormat="1" ht="16.5">
      <c r="A1412" s="37">
        <f>+A1411+1</f>
        <v>1132</v>
      </c>
      <c r="B1412" s="39" t="s">
        <v>1467</v>
      </c>
    </row>
    <row r="1413" s="102" customFormat="1" ht="18">
      <c r="A1413" s="101" t="s">
        <v>273</v>
      </c>
    </row>
    <row r="1414" spans="1:2" s="35" customFormat="1" ht="33">
      <c r="A1414" s="37">
        <f>+A1412+1</f>
        <v>1133</v>
      </c>
      <c r="B1414" s="39" t="s">
        <v>1468</v>
      </c>
    </row>
    <row r="1415" s="102" customFormat="1" ht="18">
      <c r="A1415" s="101" t="s">
        <v>756</v>
      </c>
    </row>
    <row r="1416" spans="1:2" s="35" customFormat="1" ht="16.5">
      <c r="A1416" s="37">
        <f>+A1414+1</f>
        <v>1134</v>
      </c>
      <c r="B1416" s="39" t="s">
        <v>1469</v>
      </c>
    </row>
    <row r="1417" s="102" customFormat="1" ht="18">
      <c r="A1417" s="101" t="s">
        <v>274</v>
      </c>
    </row>
    <row r="1418" spans="1:2" s="35" customFormat="1" ht="16.5">
      <c r="A1418" s="37">
        <f>+A1416+1</f>
        <v>1135</v>
      </c>
      <c r="B1418" s="39" t="s">
        <v>755</v>
      </c>
    </row>
    <row r="1419" s="102" customFormat="1" ht="18">
      <c r="A1419" s="101" t="s">
        <v>754</v>
      </c>
    </row>
    <row r="1420" spans="1:2" s="35" customFormat="1" ht="16.5">
      <c r="A1420" s="37">
        <f>+A1418+1</f>
        <v>1136</v>
      </c>
      <c r="B1420" s="39" t="s">
        <v>1470</v>
      </c>
    </row>
    <row r="1421" spans="1:2" s="35" customFormat="1" ht="33">
      <c r="A1421" s="37">
        <f>+A1420+1</f>
        <v>1137</v>
      </c>
      <c r="B1421" s="39" t="s">
        <v>1471</v>
      </c>
    </row>
    <row r="1422" s="102" customFormat="1" ht="18">
      <c r="A1422" s="101" t="s">
        <v>315</v>
      </c>
    </row>
    <row r="1423" s="102" customFormat="1" ht="18">
      <c r="A1423" s="101" t="s">
        <v>191</v>
      </c>
    </row>
    <row r="1424" spans="1:2" s="35" customFormat="1" ht="16.5">
      <c r="A1424" s="37">
        <f>+A1421+1</f>
        <v>1138</v>
      </c>
      <c r="B1424" s="39" t="s">
        <v>279</v>
      </c>
    </row>
    <row r="1425" spans="1:2" s="35" customFormat="1" ht="16.5">
      <c r="A1425" s="37">
        <f>+A1424+1</f>
        <v>1139</v>
      </c>
      <c r="B1425" s="48" t="s">
        <v>1598</v>
      </c>
    </row>
    <row r="1426" s="102" customFormat="1" ht="18">
      <c r="A1426" s="101" t="s">
        <v>753</v>
      </c>
    </row>
    <row r="1427" s="102" customFormat="1" ht="18">
      <c r="A1427" s="101" t="s">
        <v>752</v>
      </c>
    </row>
    <row r="1428" spans="1:2" s="35" customFormat="1" ht="16.5">
      <c r="A1428" s="37">
        <f>+A1425+1</f>
        <v>1140</v>
      </c>
      <c r="B1428" s="39" t="s">
        <v>751</v>
      </c>
    </row>
    <row r="1429" s="102" customFormat="1" ht="18">
      <c r="A1429" s="101" t="s">
        <v>141</v>
      </c>
    </row>
    <row r="1430" s="102" customFormat="1" ht="18">
      <c r="A1430" s="101" t="s">
        <v>278</v>
      </c>
    </row>
    <row r="1431" spans="1:2" s="35" customFormat="1" ht="16.5">
      <c r="A1431" s="37">
        <f>+A1428+1</f>
        <v>1141</v>
      </c>
      <c r="B1431" s="73" t="s">
        <v>1472</v>
      </c>
    </row>
    <row r="1432" spans="1:2" s="35" customFormat="1" ht="16.5">
      <c r="A1432" s="37">
        <f>+A1431+1</f>
        <v>1142</v>
      </c>
      <c r="B1432" s="95" t="s">
        <v>750</v>
      </c>
    </row>
    <row r="1433" s="102" customFormat="1" ht="18">
      <c r="A1433" s="101" t="s">
        <v>749</v>
      </c>
    </row>
    <row r="1434" s="102" customFormat="1" ht="18">
      <c r="A1434" s="101" t="s">
        <v>365</v>
      </c>
    </row>
    <row r="1435" s="102" customFormat="1" ht="18">
      <c r="A1435" s="101" t="s">
        <v>370</v>
      </c>
    </row>
    <row r="1436" spans="1:2" s="35" customFormat="1" ht="16.5">
      <c r="A1436" s="37">
        <f>+A1432+1</f>
        <v>1143</v>
      </c>
      <c r="B1436" s="73" t="s">
        <v>1599</v>
      </c>
    </row>
    <row r="1437" spans="1:2" s="35" customFormat="1" ht="16.5">
      <c r="A1437" s="37">
        <f aca="true" t="shared" si="47" ref="A1437:A1449">+A1436+1</f>
        <v>1144</v>
      </c>
      <c r="B1437" s="73" t="s">
        <v>280</v>
      </c>
    </row>
    <row r="1438" spans="1:2" s="35" customFormat="1" ht="16.5">
      <c r="A1438" s="37">
        <f t="shared" si="47"/>
        <v>1145</v>
      </c>
      <c r="B1438" s="73" t="s">
        <v>748</v>
      </c>
    </row>
    <row r="1439" spans="1:2" s="35" customFormat="1" ht="16.5">
      <c r="A1439" s="36">
        <f t="shared" si="47"/>
        <v>1146</v>
      </c>
      <c r="B1439" s="95" t="s">
        <v>1774</v>
      </c>
    </row>
    <row r="1440" spans="1:2" s="35" customFormat="1" ht="16.5">
      <c r="A1440" s="36">
        <f t="shared" si="47"/>
        <v>1147</v>
      </c>
      <c r="B1440" s="73" t="s">
        <v>281</v>
      </c>
    </row>
    <row r="1441" spans="1:2" s="35" customFormat="1" ht="16.5">
      <c r="A1441" s="36">
        <f t="shared" si="47"/>
        <v>1148</v>
      </c>
      <c r="B1441" s="73" t="s">
        <v>746</v>
      </c>
    </row>
    <row r="1442" spans="1:2" s="35" customFormat="1" ht="16.5">
      <c r="A1442" s="36">
        <f t="shared" si="47"/>
        <v>1149</v>
      </c>
      <c r="B1442" s="73" t="s">
        <v>745</v>
      </c>
    </row>
    <row r="1443" spans="1:2" s="35" customFormat="1" ht="16.5">
      <c r="A1443" s="36">
        <f t="shared" si="47"/>
        <v>1150</v>
      </c>
      <c r="B1443" s="95" t="s">
        <v>806</v>
      </c>
    </row>
    <row r="1444" spans="1:2" s="35" customFormat="1" ht="33">
      <c r="A1444" s="36">
        <f t="shared" si="47"/>
        <v>1151</v>
      </c>
      <c r="B1444" s="73" t="s">
        <v>744</v>
      </c>
    </row>
    <row r="1445" spans="1:2" s="35" customFormat="1" ht="16.5">
      <c r="A1445" s="36">
        <f t="shared" si="47"/>
        <v>1152</v>
      </c>
      <c r="B1445" s="41" t="s">
        <v>1473</v>
      </c>
    </row>
    <row r="1446" spans="1:2" s="35" customFormat="1" ht="16.5">
      <c r="A1446" s="36">
        <f t="shared" si="47"/>
        <v>1153</v>
      </c>
      <c r="B1446" s="41" t="s">
        <v>1474</v>
      </c>
    </row>
    <row r="1447" spans="1:2" s="35" customFormat="1" ht="16.5">
      <c r="A1447" s="36">
        <f t="shared" si="47"/>
        <v>1154</v>
      </c>
      <c r="B1447" s="73" t="s">
        <v>1475</v>
      </c>
    </row>
    <row r="1448" spans="1:2" s="35" customFormat="1" ht="16.5">
      <c r="A1448" s="36">
        <f t="shared" si="47"/>
        <v>1155</v>
      </c>
      <c r="B1448" s="73" t="s">
        <v>1476</v>
      </c>
    </row>
    <row r="1449" spans="1:2" s="35" customFormat="1" ht="16.5">
      <c r="A1449" s="36">
        <f t="shared" si="47"/>
        <v>1156</v>
      </c>
      <c r="B1449" s="73" t="s">
        <v>1477</v>
      </c>
    </row>
    <row r="1450" spans="1:2" s="33" customFormat="1" ht="19.5">
      <c r="A1450" s="100" t="s">
        <v>282</v>
      </c>
      <c r="B1450" s="24"/>
    </row>
    <row r="1451" s="102" customFormat="1" ht="18">
      <c r="A1451" s="101" t="s">
        <v>283</v>
      </c>
    </row>
    <row r="1452" s="102" customFormat="1" ht="18">
      <c r="A1452" s="101" t="s">
        <v>635</v>
      </c>
    </row>
    <row r="1453" spans="1:2" s="33" customFormat="1" ht="19.5">
      <c r="A1453" s="49">
        <f>+A1449+1</f>
        <v>1157</v>
      </c>
      <c r="B1453" s="39" t="s">
        <v>1600</v>
      </c>
    </row>
    <row r="1454" spans="1:2" s="35" customFormat="1" ht="33">
      <c r="A1454" s="37">
        <f>+A1453+1</f>
        <v>1158</v>
      </c>
      <c r="B1454" s="39" t="s">
        <v>1651</v>
      </c>
    </row>
    <row r="1455" spans="1:2" s="35" customFormat="1" ht="16.5">
      <c r="A1455" s="37">
        <f>+A1454+1</f>
        <v>1159</v>
      </c>
      <c r="B1455" s="38" t="s">
        <v>1478</v>
      </c>
    </row>
    <row r="1456" s="102" customFormat="1" ht="18">
      <c r="A1456" s="101" t="s">
        <v>286</v>
      </c>
    </row>
    <row r="1457" spans="1:2" s="35" customFormat="1" ht="16.5">
      <c r="A1457" s="49">
        <f>+A1455+1</f>
        <v>1160</v>
      </c>
      <c r="B1457" s="39" t="s">
        <v>1309</v>
      </c>
    </row>
    <row r="1458" spans="1:2" s="35" customFormat="1" ht="16.5">
      <c r="A1458" s="49">
        <f>+A1457+1</f>
        <v>1161</v>
      </c>
      <c r="B1458" s="48" t="s">
        <v>1479</v>
      </c>
    </row>
    <row r="1459" spans="1:2" s="35" customFormat="1" ht="16.5">
      <c r="A1459" s="49">
        <f>+A1458+1</f>
        <v>1162</v>
      </c>
      <c r="B1459" s="48" t="s">
        <v>1207</v>
      </c>
    </row>
    <row r="1460" spans="1:2" s="35" customFormat="1" ht="16.5">
      <c r="A1460" s="49">
        <f>+A1459+1</f>
        <v>1163</v>
      </c>
      <c r="B1460" s="48" t="s">
        <v>1480</v>
      </c>
    </row>
    <row r="1461" spans="1:2" s="35" customFormat="1" ht="33">
      <c r="A1461" s="49">
        <f>+A1460+1</f>
        <v>1164</v>
      </c>
      <c r="B1461" s="39" t="s">
        <v>636</v>
      </c>
    </row>
    <row r="1462" spans="1:2" s="35" customFormat="1" ht="16.5">
      <c r="A1462" s="49">
        <f>+A1461+1</f>
        <v>1165</v>
      </c>
      <c r="B1462" s="39" t="s">
        <v>637</v>
      </c>
    </row>
    <row r="1463" s="102" customFormat="1" ht="18">
      <c r="A1463" s="101" t="s">
        <v>284</v>
      </c>
    </row>
    <row r="1464" spans="1:2" s="35" customFormat="1" ht="16.5">
      <c r="A1464" s="49">
        <f>+A1462+1</f>
        <v>1166</v>
      </c>
      <c r="B1464" s="72" t="s">
        <v>1166</v>
      </c>
    </row>
    <row r="1465" s="102" customFormat="1" ht="18">
      <c r="A1465" s="101" t="s">
        <v>285</v>
      </c>
    </row>
    <row r="1466" spans="1:2" s="35" customFormat="1" ht="16.5">
      <c r="A1466" s="49">
        <f>+A1464+1</f>
        <v>1167</v>
      </c>
      <c r="B1466" s="39" t="s">
        <v>1310</v>
      </c>
    </row>
    <row r="1467" spans="1:2" s="35" customFormat="1" ht="16.5">
      <c r="A1467" s="49">
        <f>+A1466+1</f>
        <v>1168</v>
      </c>
      <c r="B1467" s="68" t="s">
        <v>1601</v>
      </c>
    </row>
    <row r="1468" s="102" customFormat="1" ht="18">
      <c r="A1468" s="101" t="s">
        <v>638</v>
      </c>
    </row>
    <row r="1469" spans="1:2" s="35" customFormat="1" ht="16.5">
      <c r="A1469" s="49">
        <f>+A1467+1</f>
        <v>1169</v>
      </c>
      <c r="B1469" s="39" t="s">
        <v>1330</v>
      </c>
    </row>
    <row r="1470" spans="1:2" s="35" customFormat="1" ht="16.5">
      <c r="A1470" s="49">
        <f>+A1469+1</f>
        <v>1170</v>
      </c>
      <c r="B1470" s="39" t="s">
        <v>1481</v>
      </c>
    </row>
    <row r="1471" spans="1:2" s="35" customFormat="1" ht="16.5">
      <c r="A1471" s="49">
        <f>+A1470+1</f>
        <v>1171</v>
      </c>
      <c r="B1471" s="39" t="s">
        <v>1482</v>
      </c>
    </row>
    <row r="1472" s="102" customFormat="1" ht="18">
      <c r="A1472" s="101" t="s">
        <v>639</v>
      </c>
    </row>
    <row r="1473" spans="1:2" s="35" customFormat="1" ht="33">
      <c r="A1473" s="49">
        <f>+A1471+1</f>
        <v>1172</v>
      </c>
      <c r="B1473" s="39" t="s">
        <v>1311</v>
      </c>
    </row>
    <row r="1474" s="102" customFormat="1" ht="18">
      <c r="A1474" s="101" t="s">
        <v>640</v>
      </c>
    </row>
    <row r="1475" spans="1:2" s="35" customFormat="1" ht="33">
      <c r="A1475" s="49">
        <f>+A1473+1</f>
        <v>1173</v>
      </c>
      <c r="B1475" s="39" t="s">
        <v>1312</v>
      </c>
    </row>
    <row r="1476" s="102" customFormat="1" ht="18">
      <c r="A1476" s="101" t="s">
        <v>641</v>
      </c>
    </row>
    <row r="1477" spans="1:2" s="35" customFormat="1" ht="16.5">
      <c r="A1477" s="37">
        <f>+A1475+1</f>
        <v>1174</v>
      </c>
      <c r="B1477" s="39" t="s">
        <v>1341</v>
      </c>
    </row>
    <row r="1478" spans="1:2" s="35" customFormat="1" ht="33">
      <c r="A1478" s="37">
        <f>+A1477+1</f>
        <v>1175</v>
      </c>
      <c r="B1478" s="38" t="s">
        <v>1602</v>
      </c>
    </row>
    <row r="1479" s="102" customFormat="1" ht="18">
      <c r="A1479" s="101" t="s">
        <v>287</v>
      </c>
    </row>
    <row r="1480" spans="1:2" s="35" customFormat="1" ht="33">
      <c r="A1480" s="37">
        <f>+A1478+1</f>
        <v>1176</v>
      </c>
      <c r="B1480" s="73" t="s">
        <v>1313</v>
      </c>
    </row>
    <row r="1481" spans="1:2" s="35" customFormat="1" ht="16.5">
      <c r="A1481" s="37">
        <f>+A1480+1</f>
        <v>1177</v>
      </c>
      <c r="B1481" s="73" t="s">
        <v>1314</v>
      </c>
    </row>
    <row r="1482" spans="1:2" s="102" customFormat="1" ht="18">
      <c r="A1482" s="101" t="s">
        <v>6</v>
      </c>
      <c r="B1482" s="101" t="s">
        <v>642</v>
      </c>
    </row>
    <row r="1483" spans="1:2" s="35" customFormat="1" ht="33">
      <c r="A1483" s="37">
        <f>+A1481+1</f>
        <v>1178</v>
      </c>
      <c r="B1483" s="73" t="s">
        <v>1603</v>
      </c>
    </row>
    <row r="1484" s="102" customFormat="1" ht="18">
      <c r="A1484" s="101" t="s">
        <v>643</v>
      </c>
    </row>
    <row r="1485" spans="1:2" s="35" customFormat="1" ht="16.5">
      <c r="A1485" s="37">
        <f>+A1483+1</f>
        <v>1179</v>
      </c>
      <c r="B1485" s="95" t="s">
        <v>1483</v>
      </c>
    </row>
    <row r="1486" spans="1:2" s="33" customFormat="1" ht="19.5">
      <c r="A1486" s="100" t="s">
        <v>288</v>
      </c>
      <c r="B1486" s="24"/>
    </row>
    <row r="1487" s="102" customFormat="1" ht="18">
      <c r="A1487" s="101" t="s">
        <v>289</v>
      </c>
    </row>
    <row r="1488" s="102" customFormat="1" ht="18">
      <c r="A1488" s="101" t="s">
        <v>290</v>
      </c>
    </row>
    <row r="1489" s="102" customFormat="1" ht="18">
      <c r="A1489" s="101" t="s">
        <v>291</v>
      </c>
    </row>
    <row r="1490" spans="1:2" s="35" customFormat="1" ht="16.5">
      <c r="A1490" s="49">
        <f>+A1485+1</f>
        <v>1180</v>
      </c>
      <c r="B1490" s="73" t="s">
        <v>292</v>
      </c>
    </row>
    <row r="1491" spans="1:2" s="35" customFormat="1" ht="33">
      <c r="A1491" s="49">
        <f>+A1490+1</f>
        <v>1181</v>
      </c>
      <c r="B1491" s="73" t="s">
        <v>293</v>
      </c>
    </row>
    <row r="1492" spans="1:2" s="35" customFormat="1" ht="16.5">
      <c r="A1492" s="49">
        <f aca="true" t="shared" si="48" ref="A1492:A1502">+A1491+1</f>
        <v>1182</v>
      </c>
      <c r="B1492" s="73" t="s">
        <v>294</v>
      </c>
    </row>
    <row r="1493" spans="1:2" s="35" customFormat="1" ht="16.5">
      <c r="A1493" s="49">
        <f t="shared" si="48"/>
        <v>1183</v>
      </c>
      <c r="B1493" s="73" t="s">
        <v>295</v>
      </c>
    </row>
    <row r="1494" spans="1:2" s="35" customFormat="1" ht="16.5">
      <c r="A1494" s="49">
        <f t="shared" si="48"/>
        <v>1184</v>
      </c>
      <c r="B1494" s="73" t="s">
        <v>296</v>
      </c>
    </row>
    <row r="1495" spans="1:2" s="35" customFormat="1" ht="16.5">
      <c r="A1495" s="49">
        <f t="shared" si="48"/>
        <v>1185</v>
      </c>
      <c r="B1495" s="73" t="s">
        <v>298</v>
      </c>
    </row>
    <row r="1496" spans="1:2" s="35" customFormat="1" ht="16.5">
      <c r="A1496" s="49">
        <f t="shared" si="48"/>
        <v>1186</v>
      </c>
      <c r="B1496" s="73" t="s">
        <v>297</v>
      </c>
    </row>
    <row r="1497" spans="1:2" s="35" customFormat="1" ht="16.5">
      <c r="A1497" s="49">
        <f t="shared" si="48"/>
        <v>1187</v>
      </c>
      <c r="B1497" s="73" t="s">
        <v>1342</v>
      </c>
    </row>
    <row r="1498" spans="1:2" s="35" customFormat="1" ht="16.5">
      <c r="A1498" s="49">
        <f t="shared" si="48"/>
        <v>1188</v>
      </c>
      <c r="B1498" s="73" t="s">
        <v>1331</v>
      </c>
    </row>
    <row r="1499" spans="1:2" s="35" customFormat="1" ht="33">
      <c r="A1499" s="49">
        <f t="shared" si="48"/>
        <v>1189</v>
      </c>
      <c r="B1499" s="73" t="s">
        <v>644</v>
      </c>
    </row>
    <row r="1500" spans="1:2" s="35" customFormat="1" ht="16.5">
      <c r="A1500" s="49">
        <f t="shared" si="48"/>
        <v>1190</v>
      </c>
      <c r="B1500" s="73" t="s">
        <v>645</v>
      </c>
    </row>
    <row r="1501" spans="1:2" s="35" customFormat="1" ht="16.5">
      <c r="A1501" s="49">
        <f t="shared" si="48"/>
        <v>1191</v>
      </c>
      <c r="B1501" s="73" t="s">
        <v>299</v>
      </c>
    </row>
    <row r="1502" spans="1:2" s="35" customFormat="1" ht="33">
      <c r="A1502" s="49">
        <f t="shared" si="48"/>
        <v>1192</v>
      </c>
      <c r="B1502" s="73" t="s">
        <v>646</v>
      </c>
    </row>
    <row r="1503" s="102" customFormat="1" ht="18">
      <c r="A1503" s="101" t="s">
        <v>300</v>
      </c>
    </row>
    <row r="1504" spans="1:2" s="35" customFormat="1" ht="16.5">
      <c r="A1504" s="49">
        <f>+A1502+1</f>
        <v>1193</v>
      </c>
      <c r="B1504" s="74" t="s">
        <v>647</v>
      </c>
    </row>
    <row r="1505" s="102" customFormat="1" ht="18">
      <c r="A1505" s="101" t="s">
        <v>301</v>
      </c>
    </row>
    <row r="1506" s="102" customFormat="1" ht="18">
      <c r="A1506" s="101" t="s">
        <v>302</v>
      </c>
    </row>
    <row r="1507" s="102" customFormat="1" ht="18">
      <c r="A1507" s="101" t="s">
        <v>303</v>
      </c>
    </row>
    <row r="1508" spans="1:2" s="35" customFormat="1" ht="16.5">
      <c r="A1508" s="49">
        <f>+A1504+1</f>
        <v>1194</v>
      </c>
      <c r="B1508" s="68" t="s">
        <v>1208</v>
      </c>
    </row>
    <row r="1509" spans="1:2" s="35" customFormat="1" ht="16.5">
      <c r="A1509" s="49">
        <f aca="true" t="shared" si="49" ref="A1509:A1531">+A1508+1</f>
        <v>1195</v>
      </c>
      <c r="B1509" s="73" t="s">
        <v>1484</v>
      </c>
    </row>
    <row r="1510" spans="1:2" s="35" customFormat="1" ht="16.5">
      <c r="A1510" s="49">
        <f t="shared" si="49"/>
        <v>1196</v>
      </c>
      <c r="B1510" s="73" t="s">
        <v>311</v>
      </c>
    </row>
    <row r="1511" spans="1:2" s="35" customFormat="1" ht="33">
      <c r="A1511" s="49">
        <f t="shared" si="49"/>
        <v>1197</v>
      </c>
      <c r="B1511" s="73" t="s">
        <v>312</v>
      </c>
    </row>
    <row r="1512" spans="1:2" s="35" customFormat="1" ht="16.5">
      <c r="A1512" s="49">
        <f t="shared" si="49"/>
        <v>1198</v>
      </c>
      <c r="B1512" s="73" t="s">
        <v>648</v>
      </c>
    </row>
    <row r="1513" spans="1:2" s="35" customFormat="1" ht="16.5">
      <c r="A1513" s="49">
        <f t="shared" si="49"/>
        <v>1199</v>
      </c>
      <c r="B1513" s="68" t="s">
        <v>1209</v>
      </c>
    </row>
    <row r="1514" s="102" customFormat="1" ht="18">
      <c r="A1514" s="101" t="s">
        <v>649</v>
      </c>
    </row>
    <row r="1515" spans="1:2" s="35" customFormat="1" ht="16.5">
      <c r="A1515" s="49">
        <f>+A1513+1</f>
        <v>1200</v>
      </c>
      <c r="B1515" s="73" t="s">
        <v>1485</v>
      </c>
    </row>
    <row r="1516" spans="1:2" s="35" customFormat="1" ht="16.5">
      <c r="A1516" s="49">
        <f t="shared" si="49"/>
        <v>1201</v>
      </c>
      <c r="B1516" s="73" t="s">
        <v>304</v>
      </c>
    </row>
    <row r="1517" s="102" customFormat="1" ht="18">
      <c r="A1517" s="101" t="s">
        <v>308</v>
      </c>
    </row>
    <row r="1518" spans="1:2" s="35" customFormat="1" ht="16.5">
      <c r="A1518" s="49">
        <f>+A1516+1</f>
        <v>1202</v>
      </c>
      <c r="B1518" s="73" t="s">
        <v>1604</v>
      </c>
    </row>
    <row r="1519" s="102" customFormat="1" ht="18">
      <c r="A1519" s="101" t="s">
        <v>650</v>
      </c>
    </row>
    <row r="1520" spans="1:2" s="35" customFormat="1" ht="16.5">
      <c r="A1520" s="49">
        <f>+A1518+1</f>
        <v>1203</v>
      </c>
      <c r="B1520" s="73" t="s">
        <v>1486</v>
      </c>
    </row>
    <row r="1521" spans="1:2" s="35" customFormat="1" ht="16.5">
      <c r="A1521" s="49">
        <f t="shared" si="49"/>
        <v>1204</v>
      </c>
      <c r="B1521" s="73" t="s">
        <v>305</v>
      </c>
    </row>
    <row r="1522" spans="1:2" s="35" customFormat="1" ht="16.5">
      <c r="A1522" s="49">
        <f t="shared" si="49"/>
        <v>1205</v>
      </c>
      <c r="B1522" s="73" t="s">
        <v>306</v>
      </c>
    </row>
    <row r="1523" spans="1:2" s="35" customFormat="1" ht="16.5">
      <c r="A1523" s="49">
        <f t="shared" si="49"/>
        <v>1206</v>
      </c>
      <c r="B1523" s="73" t="s">
        <v>307</v>
      </c>
    </row>
    <row r="1524" spans="1:2" s="35" customFormat="1" ht="16.5">
      <c r="A1524" s="49">
        <f t="shared" si="49"/>
        <v>1207</v>
      </c>
      <c r="B1524" s="73" t="s">
        <v>651</v>
      </c>
    </row>
    <row r="1525" spans="1:2" s="35" customFormat="1" ht="16.5">
      <c r="A1525" s="49">
        <f t="shared" si="49"/>
        <v>1208</v>
      </c>
      <c r="B1525" s="73" t="s">
        <v>1315</v>
      </c>
    </row>
    <row r="1526" spans="1:2" s="35" customFormat="1" ht="16.5">
      <c r="A1526" s="49">
        <f t="shared" si="49"/>
        <v>1209</v>
      </c>
      <c r="B1526" s="73" t="s">
        <v>1316</v>
      </c>
    </row>
    <row r="1527" s="102" customFormat="1" ht="18">
      <c r="A1527" s="101" t="s">
        <v>309</v>
      </c>
    </row>
    <row r="1528" spans="1:2" s="35" customFormat="1" ht="16.5">
      <c r="A1528" s="49">
        <f>+A1526+1</f>
        <v>1210</v>
      </c>
      <c r="B1528" s="73" t="s">
        <v>652</v>
      </c>
    </row>
    <row r="1529" spans="1:2" s="35" customFormat="1" ht="16.5">
      <c r="A1529" s="49">
        <f t="shared" si="49"/>
        <v>1211</v>
      </c>
      <c r="B1529" s="73" t="s">
        <v>310</v>
      </c>
    </row>
    <row r="1530" spans="1:2" s="35" customFormat="1" ht="16.5">
      <c r="A1530" s="49">
        <f>+A1529+1</f>
        <v>1212</v>
      </c>
      <c r="B1530" s="73" t="s">
        <v>653</v>
      </c>
    </row>
    <row r="1531" spans="1:2" s="35" customFormat="1" ht="16.5">
      <c r="A1531" s="49">
        <f t="shared" si="49"/>
        <v>1213</v>
      </c>
      <c r="B1531" s="73" t="s">
        <v>654</v>
      </c>
    </row>
    <row r="1532" s="102" customFormat="1" ht="18">
      <c r="A1532" s="101" t="s">
        <v>248</v>
      </c>
    </row>
    <row r="1533" s="102" customFormat="1" ht="18">
      <c r="A1533" s="101" t="s">
        <v>313</v>
      </c>
    </row>
    <row r="1534" spans="1:2" s="35" customFormat="1" ht="16.5">
      <c r="A1534" s="49">
        <f>+A1531+1</f>
        <v>1214</v>
      </c>
      <c r="B1534" s="38" t="s">
        <v>1487</v>
      </c>
    </row>
    <row r="1535" spans="1:2" s="35" customFormat="1" ht="16.5">
      <c r="A1535" s="49">
        <f aca="true" t="shared" si="50" ref="A1535:A1541">+A1534+1</f>
        <v>1215</v>
      </c>
      <c r="B1535" s="73" t="s">
        <v>655</v>
      </c>
    </row>
    <row r="1536" spans="1:2" s="35" customFormat="1" ht="16.5">
      <c r="A1536" s="49">
        <f t="shared" si="50"/>
        <v>1216</v>
      </c>
      <c r="B1536" s="73" t="s">
        <v>1488</v>
      </c>
    </row>
    <row r="1537" spans="1:2" s="35" customFormat="1" ht="16.5">
      <c r="A1537" s="49">
        <f t="shared" si="50"/>
        <v>1217</v>
      </c>
      <c r="B1537" s="73" t="s">
        <v>656</v>
      </c>
    </row>
    <row r="1538" spans="1:2" s="35" customFormat="1" ht="16.5">
      <c r="A1538" s="49">
        <f t="shared" si="50"/>
        <v>1218</v>
      </c>
      <c r="B1538" s="73" t="s">
        <v>657</v>
      </c>
    </row>
    <row r="1539" spans="1:2" s="35" customFormat="1" ht="33">
      <c r="A1539" s="49">
        <f t="shared" si="50"/>
        <v>1219</v>
      </c>
      <c r="B1539" s="73" t="s">
        <v>658</v>
      </c>
    </row>
    <row r="1540" spans="1:2" s="35" customFormat="1" ht="16.5">
      <c r="A1540" s="49">
        <f t="shared" si="50"/>
        <v>1220</v>
      </c>
      <c r="B1540" s="73" t="s">
        <v>659</v>
      </c>
    </row>
    <row r="1541" spans="1:2" s="35" customFormat="1" ht="33">
      <c r="A1541" s="49">
        <f t="shared" si="50"/>
        <v>1221</v>
      </c>
      <c r="B1541" s="73" t="s">
        <v>809</v>
      </c>
    </row>
    <row r="1542" spans="1:2" s="33" customFormat="1" ht="19.5">
      <c r="A1542" s="100" t="s">
        <v>371</v>
      </c>
      <c r="B1542" s="24"/>
    </row>
    <row r="1543" s="102" customFormat="1" ht="18">
      <c r="A1543" s="101" t="s">
        <v>198</v>
      </c>
    </row>
    <row r="1544" s="102" customFormat="1" ht="18">
      <c r="A1544" s="101" t="s">
        <v>768</v>
      </c>
    </row>
    <row r="1545" spans="1:2" s="8" customFormat="1" ht="18" customHeight="1">
      <c r="A1545" s="36">
        <f>+A1541+1</f>
        <v>1222</v>
      </c>
      <c r="B1545" s="39" t="s">
        <v>1775</v>
      </c>
    </row>
    <row r="1546" s="102" customFormat="1" ht="18">
      <c r="A1546" s="101" t="s">
        <v>178</v>
      </c>
    </row>
    <row r="1547" s="102" customFormat="1" ht="18">
      <c r="A1547" s="101" t="s">
        <v>179</v>
      </c>
    </row>
    <row r="1548" spans="1:2" s="16" customFormat="1" ht="16.5">
      <c r="A1548" s="14">
        <f>+A1545+1</f>
        <v>1223</v>
      </c>
      <c r="B1548" s="38" t="s">
        <v>810</v>
      </c>
    </row>
    <row r="1549" spans="1:2" s="16" customFormat="1" ht="16.5">
      <c r="A1549" s="14">
        <f>+A1548+1</f>
        <v>1224</v>
      </c>
      <c r="B1549" s="48" t="s">
        <v>769</v>
      </c>
    </row>
    <row r="1550" spans="1:2" s="16" customFormat="1" ht="16.5">
      <c r="A1550" s="36">
        <f>+A1549+1</f>
        <v>1225</v>
      </c>
      <c r="B1550" s="73" t="s">
        <v>1489</v>
      </c>
    </row>
    <row r="1551" spans="1:2" s="16" customFormat="1" ht="16.5">
      <c r="A1551" s="14">
        <f aca="true" t="shared" si="51" ref="A1551:A1559">+A1550+1</f>
        <v>1226</v>
      </c>
      <c r="B1551" s="73" t="s">
        <v>1605</v>
      </c>
    </row>
    <row r="1552" spans="1:2" s="16" customFormat="1" ht="16.5">
      <c r="A1552" s="14">
        <f t="shared" si="51"/>
        <v>1227</v>
      </c>
      <c r="B1552" s="73" t="s">
        <v>1606</v>
      </c>
    </row>
    <row r="1553" spans="1:2" s="16" customFormat="1" ht="16.5">
      <c r="A1553" s="14">
        <f t="shared" si="51"/>
        <v>1228</v>
      </c>
      <c r="B1553" s="73" t="s">
        <v>1776</v>
      </c>
    </row>
    <row r="1554" spans="1:2" s="16" customFormat="1" ht="16.5">
      <c r="A1554" s="14">
        <f t="shared" si="51"/>
        <v>1229</v>
      </c>
      <c r="B1554" s="73" t="s">
        <v>813</v>
      </c>
    </row>
    <row r="1555" spans="1:2" s="16" customFormat="1" ht="16.5">
      <c r="A1555" s="14">
        <f t="shared" si="51"/>
        <v>1230</v>
      </c>
      <c r="B1555" s="73" t="s">
        <v>812</v>
      </c>
    </row>
    <row r="1556" spans="1:2" s="16" customFormat="1" ht="16.5">
      <c r="A1556" s="14">
        <f t="shared" si="51"/>
        <v>1231</v>
      </c>
      <c r="B1556" s="40" t="s">
        <v>811</v>
      </c>
    </row>
    <row r="1557" spans="1:2" s="16" customFormat="1" ht="16.5">
      <c r="A1557" s="14">
        <f t="shared" si="51"/>
        <v>1232</v>
      </c>
      <c r="B1557" s="40" t="s">
        <v>1491</v>
      </c>
    </row>
    <row r="1558" spans="1:2" s="16" customFormat="1" ht="16.5">
      <c r="A1558" s="14">
        <f t="shared" si="51"/>
        <v>1233</v>
      </c>
      <c r="B1558" s="40" t="s">
        <v>1492</v>
      </c>
    </row>
    <row r="1559" spans="1:2" s="16" customFormat="1" ht="16.5">
      <c r="A1559" s="14">
        <f t="shared" si="51"/>
        <v>1234</v>
      </c>
      <c r="B1559" s="95" t="s">
        <v>770</v>
      </c>
    </row>
    <row r="1560" s="102" customFormat="1" ht="18">
      <c r="A1560" s="101" t="s">
        <v>182</v>
      </c>
    </row>
    <row r="1561" spans="1:2" s="16" customFormat="1" ht="16.5">
      <c r="A1561" s="14">
        <f>+A1559+1</f>
        <v>1235</v>
      </c>
      <c r="B1561" s="73" t="s">
        <v>1607</v>
      </c>
    </row>
    <row r="1562" spans="1:2" s="16" customFormat="1" ht="16.5">
      <c r="A1562" s="14">
        <f>+A1561+1</f>
        <v>1236</v>
      </c>
      <c r="B1562" s="73" t="s">
        <v>316</v>
      </c>
    </row>
    <row r="1563" s="102" customFormat="1" ht="18">
      <c r="A1563" s="101" t="s">
        <v>782</v>
      </c>
    </row>
    <row r="1564" spans="1:2" s="16" customFormat="1" ht="16.5">
      <c r="A1564" s="36">
        <f>+A1562+1</f>
        <v>1237</v>
      </c>
      <c r="B1564" s="73" t="s">
        <v>1608</v>
      </c>
    </row>
    <row r="1565" spans="1:2" s="16" customFormat="1" ht="33">
      <c r="A1565" s="36">
        <f>+A1564+1</f>
        <v>1238</v>
      </c>
      <c r="B1565" s="73" t="s">
        <v>817</v>
      </c>
    </row>
    <row r="1566" s="102" customFormat="1" ht="18">
      <c r="A1566" s="101" t="s">
        <v>771</v>
      </c>
    </row>
    <row r="1567" s="102" customFormat="1" ht="18">
      <c r="A1567" s="101" t="s">
        <v>190</v>
      </c>
    </row>
    <row r="1568" spans="1:2" s="16" customFormat="1" ht="16.5">
      <c r="A1568" s="14">
        <f>+A1565+1</f>
        <v>1239</v>
      </c>
      <c r="B1568" s="38" t="s">
        <v>1609</v>
      </c>
    </row>
    <row r="1569" spans="1:2" s="16" customFormat="1" ht="33">
      <c r="A1569" s="36">
        <f>+A1568+1</f>
        <v>1240</v>
      </c>
      <c r="B1569" s="41" t="s">
        <v>772</v>
      </c>
    </row>
    <row r="1570" spans="1:2" s="16" customFormat="1" ht="33">
      <c r="A1570" s="14">
        <f>+A1569+1</f>
        <v>1241</v>
      </c>
      <c r="B1570" s="41" t="s">
        <v>773</v>
      </c>
    </row>
    <row r="1571" spans="1:2" s="16" customFormat="1" ht="16.5">
      <c r="A1571" s="14">
        <f>+A1570+1</f>
        <v>1242</v>
      </c>
      <c r="B1571" s="41" t="s">
        <v>774</v>
      </c>
    </row>
    <row r="1572" s="102" customFormat="1" ht="18">
      <c r="A1572" s="101" t="s">
        <v>193</v>
      </c>
    </row>
    <row r="1573" spans="1:2" s="16" customFormat="1" ht="16.5">
      <c r="A1573" s="14">
        <f>+A1571+1</f>
        <v>1243</v>
      </c>
      <c r="B1573" s="38" t="s">
        <v>783</v>
      </c>
    </row>
    <row r="1574" s="102" customFormat="1" ht="18">
      <c r="A1574" s="101" t="s">
        <v>192</v>
      </c>
    </row>
    <row r="1575" spans="1:2" s="8" customFormat="1" ht="32.25">
      <c r="A1575" s="36">
        <f>+A1573+1</f>
        <v>1244</v>
      </c>
      <c r="B1575" s="38" t="s">
        <v>784</v>
      </c>
    </row>
    <row r="1576" s="102" customFormat="1" ht="18">
      <c r="A1576" s="101" t="s">
        <v>191</v>
      </c>
    </row>
    <row r="1577" spans="1:2" s="8" customFormat="1" ht="16.5">
      <c r="A1577" s="36">
        <f>+A1575+1</f>
        <v>1245</v>
      </c>
      <c r="B1577" s="38" t="s">
        <v>785</v>
      </c>
    </row>
    <row r="1578" s="102" customFormat="1" ht="18">
      <c r="A1578" s="101" t="s">
        <v>775</v>
      </c>
    </row>
    <row r="1579" s="102" customFormat="1" ht="18">
      <c r="A1579" s="275" t="s">
        <v>776</v>
      </c>
    </row>
    <row r="1580" spans="1:2" s="8" customFormat="1" ht="16.5">
      <c r="A1580" s="14">
        <f>+A1577+1</f>
        <v>1246</v>
      </c>
      <c r="B1580" s="38" t="s">
        <v>1493</v>
      </c>
    </row>
    <row r="1581" s="102" customFormat="1" ht="18">
      <c r="A1581" s="101" t="s">
        <v>777</v>
      </c>
    </row>
    <row r="1582" s="102" customFormat="1" ht="18">
      <c r="A1582" s="275" t="s">
        <v>349</v>
      </c>
    </row>
    <row r="1583" spans="1:2" s="8" customFormat="1" ht="16.5">
      <c r="A1583" s="14">
        <f>+A1580+1</f>
        <v>1247</v>
      </c>
      <c r="B1583" s="38" t="s">
        <v>1494</v>
      </c>
    </row>
    <row r="1584" s="102" customFormat="1" ht="18">
      <c r="A1584" s="101" t="s">
        <v>203</v>
      </c>
    </row>
    <row r="1585" s="102" customFormat="1" ht="18">
      <c r="A1585" s="101" t="s">
        <v>348</v>
      </c>
    </row>
    <row r="1586" spans="1:2" s="8" customFormat="1" ht="16.5">
      <c r="A1586" s="14">
        <f>+A1583+1</f>
        <v>1248</v>
      </c>
      <c r="B1586" s="39" t="s">
        <v>1495</v>
      </c>
    </row>
    <row r="1587" spans="1:2" s="8" customFormat="1" ht="16.5">
      <c r="A1587" s="14">
        <f>+A1586+1</f>
        <v>1249</v>
      </c>
      <c r="B1587" s="96" t="s">
        <v>778</v>
      </c>
    </row>
    <row r="1588" spans="1:2" s="8" customFormat="1" ht="16.5">
      <c r="A1588" s="36">
        <f>+A1587+1</f>
        <v>1250</v>
      </c>
      <c r="B1588" s="48" t="s">
        <v>779</v>
      </c>
    </row>
    <row r="1589" spans="1:2" s="8" customFormat="1" ht="16.5">
      <c r="A1589" s="97">
        <f>+A1588+1</f>
        <v>1251</v>
      </c>
      <c r="B1589" s="98" t="s">
        <v>1777</v>
      </c>
    </row>
    <row r="1590" spans="1:2" s="8" customFormat="1" ht="30.75">
      <c r="A1590" s="97">
        <f>+A1589+1</f>
        <v>1252</v>
      </c>
      <c r="B1590" s="98" t="s">
        <v>1778</v>
      </c>
    </row>
    <row r="1591" spans="1:2" s="8" customFormat="1" ht="16.5">
      <c r="A1591" s="14">
        <f>+A1590+1</f>
        <v>1253</v>
      </c>
      <c r="B1591" s="39" t="s">
        <v>780</v>
      </c>
    </row>
    <row r="1592" s="102" customFormat="1" ht="18">
      <c r="A1592" s="101" t="s">
        <v>366</v>
      </c>
    </row>
    <row r="1593" s="102" customFormat="1" ht="18">
      <c r="A1593" s="101" t="s">
        <v>781</v>
      </c>
    </row>
    <row r="1594" spans="1:2" s="8" customFormat="1" ht="16.5">
      <c r="A1594" s="14">
        <f>+A1591+1</f>
        <v>1254</v>
      </c>
      <c r="B1594" s="39" t="s">
        <v>1610</v>
      </c>
    </row>
    <row r="1595" s="102" customFormat="1" ht="18">
      <c r="A1595" s="101" t="s">
        <v>786</v>
      </c>
    </row>
    <row r="1596" s="102" customFormat="1" ht="18">
      <c r="A1596" s="101" t="s">
        <v>787</v>
      </c>
    </row>
    <row r="1597" spans="1:2" s="8" customFormat="1" ht="16.5">
      <c r="A1597" s="14">
        <f>+A1594+1</f>
        <v>1255</v>
      </c>
      <c r="B1597" s="73" t="s">
        <v>1317</v>
      </c>
    </row>
    <row r="1598" s="102" customFormat="1" ht="18">
      <c r="A1598" s="101" t="s">
        <v>149</v>
      </c>
    </row>
    <row r="1599" spans="1:2" s="8" customFormat="1" ht="16.5">
      <c r="A1599" s="36">
        <f>+A1597+1</f>
        <v>1256</v>
      </c>
      <c r="B1599" s="39" t="s">
        <v>1318</v>
      </c>
    </row>
    <row r="1600" spans="1:2" s="8" customFormat="1" ht="16.5">
      <c r="A1600" s="36">
        <f>+A1599+1</f>
        <v>1257</v>
      </c>
      <c r="B1600" s="39" t="s">
        <v>1319</v>
      </c>
    </row>
    <row r="1601" s="102" customFormat="1" ht="18">
      <c r="A1601" s="101" t="s">
        <v>788</v>
      </c>
    </row>
    <row r="1602" spans="1:2" s="8" customFormat="1" ht="16.5">
      <c r="A1602" s="36">
        <f>+A1600+1</f>
        <v>1258</v>
      </c>
      <c r="B1602" s="39" t="s">
        <v>1320</v>
      </c>
    </row>
    <row r="1603" s="102" customFormat="1" ht="18">
      <c r="A1603" s="101" t="s">
        <v>789</v>
      </c>
    </row>
    <row r="1604" s="102" customFormat="1" ht="18">
      <c r="A1604" s="101" t="s">
        <v>314</v>
      </c>
    </row>
    <row r="1605" spans="1:2" s="8" customFormat="1" ht="33">
      <c r="A1605" s="14">
        <f>+A1602+1</f>
        <v>1259</v>
      </c>
      <c r="B1605" s="39" t="s">
        <v>790</v>
      </c>
    </row>
    <row r="1606" s="102" customFormat="1" ht="18">
      <c r="A1606" s="101" t="s">
        <v>791</v>
      </c>
    </row>
    <row r="1607" s="102" customFormat="1" ht="18">
      <c r="A1607" s="101" t="s">
        <v>792</v>
      </c>
    </row>
    <row r="1608" spans="1:2" s="8" customFormat="1" ht="16.5">
      <c r="A1608" s="14">
        <f>+A1605+1</f>
        <v>1260</v>
      </c>
      <c r="B1608" s="48" t="s">
        <v>1498</v>
      </c>
    </row>
    <row r="1609" s="102" customFormat="1" ht="18">
      <c r="A1609" s="101" t="s">
        <v>793</v>
      </c>
    </row>
    <row r="1610" s="102" customFormat="1" ht="18">
      <c r="A1610" s="101" t="s">
        <v>794</v>
      </c>
    </row>
    <row r="1611" spans="1:2" s="8" customFormat="1" ht="33">
      <c r="A1611" s="14">
        <f>+A1608+1</f>
        <v>1261</v>
      </c>
      <c r="B1611" s="39" t="s">
        <v>1700</v>
      </c>
    </row>
    <row r="1612" s="102" customFormat="1" ht="18">
      <c r="A1612" s="101" t="s">
        <v>795</v>
      </c>
    </row>
    <row r="1613" s="102" customFormat="1" ht="18">
      <c r="A1613" s="101" t="s">
        <v>195</v>
      </c>
    </row>
    <row r="1614" spans="1:2" s="8" customFormat="1" ht="16.5">
      <c r="A1614" s="14">
        <f>+A1611+1</f>
        <v>1262</v>
      </c>
      <c r="B1614" s="48" t="s">
        <v>1321</v>
      </c>
    </row>
    <row r="1615" spans="1:2" s="103" customFormat="1" ht="19.5">
      <c r="A1615" s="116" t="s">
        <v>688</v>
      </c>
      <c r="B1615" s="117"/>
    </row>
    <row r="1616" s="102" customFormat="1" ht="18">
      <c r="A1616" s="101" t="s">
        <v>323</v>
      </c>
    </row>
    <row r="1617" s="102" customFormat="1" ht="18">
      <c r="A1617" s="101" t="s">
        <v>324</v>
      </c>
    </row>
    <row r="1618" spans="1:2" s="114" customFormat="1" ht="33">
      <c r="A1618" s="14">
        <f>+A1614+1</f>
        <v>1263</v>
      </c>
      <c r="B1618" s="41" t="s">
        <v>325</v>
      </c>
    </row>
    <row r="1619" spans="1:2" s="114" customFormat="1" ht="16.5">
      <c r="A1619" s="14">
        <f aca="true" t="shared" si="52" ref="A1619:A1626">+A1618+1</f>
        <v>1264</v>
      </c>
      <c r="B1619" s="41" t="s">
        <v>1611</v>
      </c>
    </row>
    <row r="1620" spans="1:2" s="114" customFormat="1" ht="16.5">
      <c r="A1620" s="14">
        <f t="shared" si="52"/>
        <v>1265</v>
      </c>
      <c r="B1620" s="41" t="s">
        <v>327</v>
      </c>
    </row>
    <row r="1621" spans="1:2" s="114" customFormat="1" ht="49.5">
      <c r="A1621" s="14">
        <f t="shared" si="52"/>
        <v>1266</v>
      </c>
      <c r="B1621" s="41" t="s">
        <v>689</v>
      </c>
    </row>
    <row r="1622" spans="1:2" s="114" customFormat="1" ht="33">
      <c r="A1622" s="14">
        <f t="shared" si="52"/>
        <v>1267</v>
      </c>
      <c r="B1622" s="41" t="s">
        <v>690</v>
      </c>
    </row>
    <row r="1623" spans="1:2" s="114" customFormat="1" ht="16.5">
      <c r="A1623" s="14">
        <f t="shared" si="52"/>
        <v>1268</v>
      </c>
      <c r="B1623" s="61" t="s">
        <v>691</v>
      </c>
    </row>
    <row r="1624" spans="1:2" s="114" customFormat="1" ht="33">
      <c r="A1624" s="14">
        <f t="shared" si="52"/>
        <v>1269</v>
      </c>
      <c r="B1624" s="78" t="s">
        <v>1663</v>
      </c>
    </row>
    <row r="1625" spans="1:2" s="114" customFormat="1" ht="16.5">
      <c r="A1625" s="14">
        <f t="shared" si="52"/>
        <v>1270</v>
      </c>
      <c r="B1625" s="78" t="s">
        <v>326</v>
      </c>
    </row>
    <row r="1626" spans="1:2" s="114" customFormat="1" ht="16.5">
      <c r="A1626" s="14">
        <f t="shared" si="52"/>
        <v>1271</v>
      </c>
      <c r="B1626" s="78" t="s">
        <v>692</v>
      </c>
    </row>
    <row r="1627" s="102" customFormat="1" ht="18">
      <c r="A1627" s="101" t="s">
        <v>328</v>
      </c>
    </row>
    <row r="1628" spans="1:2" s="114" customFormat="1" ht="33">
      <c r="A1628" s="14">
        <f>+A1626+1</f>
        <v>1272</v>
      </c>
      <c r="B1628" s="67" t="s">
        <v>1332</v>
      </c>
    </row>
    <row r="1629" spans="1:2" s="114" customFormat="1" ht="33">
      <c r="A1629" s="14">
        <f aca="true" t="shared" si="53" ref="A1629:A1635">+A1628+1</f>
        <v>1273</v>
      </c>
      <c r="B1629" s="67" t="s">
        <v>360</v>
      </c>
    </row>
    <row r="1630" spans="1:2" s="114" customFormat="1" ht="16.5">
      <c r="A1630" s="14">
        <f t="shared" si="53"/>
        <v>1274</v>
      </c>
      <c r="B1630" s="11" t="s">
        <v>693</v>
      </c>
    </row>
    <row r="1631" spans="1:2" s="114" customFormat="1" ht="16.5">
      <c r="A1631" s="14">
        <f t="shared" si="53"/>
        <v>1275</v>
      </c>
      <c r="B1631" s="78" t="s">
        <v>329</v>
      </c>
    </row>
    <row r="1632" spans="1:2" s="114" customFormat="1" ht="16.5">
      <c r="A1632" s="14">
        <f t="shared" si="53"/>
        <v>1276</v>
      </c>
      <c r="B1632" s="78" t="s">
        <v>1167</v>
      </c>
    </row>
    <row r="1633" spans="1:2" s="114" customFormat="1" ht="16.5">
      <c r="A1633" s="14">
        <f t="shared" si="53"/>
        <v>1277</v>
      </c>
      <c r="B1633" s="78" t="s">
        <v>694</v>
      </c>
    </row>
    <row r="1634" spans="1:2" s="114" customFormat="1" ht="16.5">
      <c r="A1634" s="14">
        <f t="shared" si="53"/>
        <v>1278</v>
      </c>
      <c r="B1634" s="78" t="s">
        <v>695</v>
      </c>
    </row>
    <row r="1635" spans="1:2" s="118" customFormat="1" ht="33">
      <c r="A1635" s="14">
        <f t="shared" si="53"/>
        <v>1279</v>
      </c>
      <c r="B1635" s="78" t="s">
        <v>696</v>
      </c>
    </row>
    <row r="1636" s="102" customFormat="1" ht="18">
      <c r="A1636" s="101" t="s">
        <v>330</v>
      </c>
    </row>
    <row r="1637" spans="1:2" s="114" customFormat="1" ht="16.5">
      <c r="A1637" s="14">
        <f>+A1635+1</f>
        <v>1280</v>
      </c>
      <c r="B1637" s="6" t="s">
        <v>331</v>
      </c>
    </row>
    <row r="1638" spans="1:2" s="114" customFormat="1" ht="16.5">
      <c r="A1638" s="14">
        <f>+A1637+1</f>
        <v>1281</v>
      </c>
      <c r="B1638" s="6" t="s">
        <v>332</v>
      </c>
    </row>
    <row r="1639" spans="1:2" s="114" customFormat="1" ht="16.5">
      <c r="A1639" s="14">
        <f>+A1638+1</f>
        <v>1282</v>
      </c>
      <c r="B1639" s="78" t="s">
        <v>697</v>
      </c>
    </row>
    <row r="1640" spans="1:2" s="114" customFormat="1" ht="16.5">
      <c r="A1640" s="14">
        <f>+A1639+1</f>
        <v>1283</v>
      </c>
      <c r="B1640" s="78" t="s">
        <v>698</v>
      </c>
    </row>
    <row r="1641" spans="1:2" s="114" customFormat="1" ht="16.5">
      <c r="A1641" s="14">
        <f>+A1640+1</f>
        <v>1284</v>
      </c>
      <c r="B1641" s="39" t="s">
        <v>699</v>
      </c>
    </row>
    <row r="1642" s="102" customFormat="1" ht="18">
      <c r="A1642" s="101" t="s">
        <v>333</v>
      </c>
    </row>
    <row r="1643" spans="1:2" s="114" customFormat="1" ht="16.5">
      <c r="A1643" s="14">
        <f>+A1641+1</f>
        <v>1285</v>
      </c>
      <c r="B1643" s="67" t="s">
        <v>334</v>
      </c>
    </row>
    <row r="1644" spans="1:2" s="114" customFormat="1" ht="16.5">
      <c r="A1644" s="14">
        <f>+A1643+1</f>
        <v>1286</v>
      </c>
      <c r="B1644" s="78" t="s">
        <v>700</v>
      </c>
    </row>
    <row r="1645" spans="1:2" s="114" customFormat="1" ht="16.5">
      <c r="A1645" s="14">
        <f>+A1644+1</f>
        <v>1287</v>
      </c>
      <c r="B1645" s="78" t="s">
        <v>701</v>
      </c>
    </row>
    <row r="1646" spans="1:2" s="114" customFormat="1" ht="16.5">
      <c r="A1646" s="14">
        <f>+A1645+1</f>
        <v>1288</v>
      </c>
      <c r="B1646" s="78" t="s">
        <v>702</v>
      </c>
    </row>
    <row r="1647" spans="1:2" s="114" customFormat="1" ht="16.5">
      <c r="A1647" s="14">
        <f>+A1646+1</f>
        <v>1289</v>
      </c>
      <c r="B1647" s="78" t="s">
        <v>703</v>
      </c>
    </row>
    <row r="1648" s="102" customFormat="1" ht="18">
      <c r="A1648" s="101" t="s">
        <v>335</v>
      </c>
    </row>
    <row r="1649" spans="1:2" s="114" customFormat="1" ht="16.5">
      <c r="A1649" s="14">
        <f>+A1647+1</f>
        <v>1290</v>
      </c>
      <c r="B1649" s="6" t="s">
        <v>336</v>
      </c>
    </row>
    <row r="1650" spans="1:2" s="114" customFormat="1" ht="16.5">
      <c r="A1650" s="14">
        <f>+A1649+1</f>
        <v>1291</v>
      </c>
      <c r="B1650" s="6" t="s">
        <v>704</v>
      </c>
    </row>
    <row r="1651" spans="1:2" s="114" customFormat="1" ht="16.5">
      <c r="A1651" s="14">
        <f>+A1650+1</f>
        <v>1292</v>
      </c>
      <c r="B1651" s="78" t="s">
        <v>705</v>
      </c>
    </row>
    <row r="1652" s="102" customFormat="1" ht="18">
      <c r="A1652" s="101" t="s">
        <v>706</v>
      </c>
    </row>
    <row r="1653" spans="1:2" s="114" customFormat="1" ht="33">
      <c r="A1653" s="14">
        <f>+A1651+1</f>
        <v>1293</v>
      </c>
      <c r="B1653" s="67" t="s">
        <v>707</v>
      </c>
    </row>
    <row r="1654" spans="1:2" s="114" customFormat="1" ht="16.5">
      <c r="A1654" s="14">
        <f>+A1653+1</f>
        <v>1294</v>
      </c>
      <c r="B1654" s="79" t="s">
        <v>708</v>
      </c>
    </row>
    <row r="1655" spans="1:2" s="119" customFormat="1" ht="33">
      <c r="A1655" s="14">
        <f>+A1654+1</f>
        <v>1295</v>
      </c>
      <c r="B1655" s="78" t="s">
        <v>709</v>
      </c>
    </row>
    <row r="1656" s="102" customFormat="1" ht="18">
      <c r="A1656" s="101" t="s">
        <v>710</v>
      </c>
    </row>
    <row r="1657" spans="1:2" s="114" customFormat="1" ht="16.5">
      <c r="A1657" s="14">
        <f>+A1655+1</f>
        <v>1296</v>
      </c>
      <c r="B1657" s="6" t="s">
        <v>338</v>
      </c>
    </row>
    <row r="1658" spans="1:2" s="114" customFormat="1" ht="16.5">
      <c r="A1658" s="14">
        <f>+A1657+1</f>
        <v>1297</v>
      </c>
      <c r="B1658" s="11" t="s">
        <v>337</v>
      </c>
    </row>
    <row r="1659" s="102" customFormat="1" ht="18">
      <c r="A1659" s="101" t="s">
        <v>711</v>
      </c>
    </row>
    <row r="1660" spans="1:2" s="114" customFormat="1" ht="16.5">
      <c r="A1660" s="14">
        <f>+A1658+1</f>
        <v>1298</v>
      </c>
      <c r="B1660" s="6" t="s">
        <v>712</v>
      </c>
    </row>
    <row r="1661" s="102" customFormat="1" ht="18">
      <c r="A1661" s="101" t="s">
        <v>317</v>
      </c>
    </row>
    <row r="1662" s="102" customFormat="1" ht="18">
      <c r="A1662" s="101" t="s">
        <v>318</v>
      </c>
    </row>
    <row r="1663" spans="1:2" s="114" customFormat="1" ht="16.5">
      <c r="A1663" s="14">
        <f>+A1660+1</f>
        <v>1299</v>
      </c>
      <c r="B1663" s="67" t="s">
        <v>713</v>
      </c>
    </row>
    <row r="1664" spans="1:2" s="114" customFormat="1" ht="16.5">
      <c r="A1664" s="14">
        <f>+A1663+1</f>
        <v>1300</v>
      </c>
      <c r="B1664" s="67" t="s">
        <v>714</v>
      </c>
    </row>
    <row r="1665" spans="1:2" s="114" customFormat="1" ht="16.5">
      <c r="A1665" s="14">
        <f>+A1664+1</f>
        <v>1301</v>
      </c>
      <c r="B1665" s="67" t="s">
        <v>1322</v>
      </c>
    </row>
    <row r="1666" spans="1:2" s="114" customFormat="1" ht="33">
      <c r="A1666" s="14">
        <f>+A1665+1</f>
        <v>1302</v>
      </c>
      <c r="B1666" s="78" t="s">
        <v>715</v>
      </c>
    </row>
    <row r="1667" s="102" customFormat="1" ht="18">
      <c r="A1667" s="101" t="s">
        <v>319</v>
      </c>
    </row>
    <row r="1668" spans="1:2" s="8" customFormat="1" ht="16.5">
      <c r="A1668" s="14">
        <f>+A1666+1</f>
        <v>1303</v>
      </c>
      <c r="B1668" s="6" t="s">
        <v>716</v>
      </c>
    </row>
    <row r="1669" spans="1:2" s="8" customFormat="1" ht="16.5">
      <c r="A1669" s="14">
        <f>+A1668+1</f>
        <v>1304</v>
      </c>
      <c r="B1669" s="80" t="s">
        <v>320</v>
      </c>
    </row>
    <row r="1670" spans="1:2" s="8" customFormat="1" ht="16.5">
      <c r="A1670" s="14">
        <f>+A1669+1</f>
        <v>1305</v>
      </c>
      <c r="B1670" s="80" t="s">
        <v>321</v>
      </c>
    </row>
    <row r="1671" spans="1:2" s="48" customFormat="1" ht="16.5">
      <c r="A1671" s="14">
        <f>+A1670+1</f>
        <v>1306</v>
      </c>
      <c r="B1671" s="80" t="s">
        <v>717</v>
      </c>
    </row>
    <row r="1672" s="102" customFormat="1" ht="18">
      <c r="A1672" s="101" t="s">
        <v>718</v>
      </c>
    </row>
    <row r="1673" spans="1:2" s="114" customFormat="1" ht="16.5">
      <c r="A1673" s="14">
        <f>+A1671+1</f>
        <v>1307</v>
      </c>
      <c r="B1673" s="6" t="s">
        <v>1499</v>
      </c>
    </row>
    <row r="1674" spans="1:2" s="118" customFormat="1" ht="16.5">
      <c r="A1674" s="14">
        <f>+A1673+1</f>
        <v>1308</v>
      </c>
      <c r="B1674" s="81" t="s">
        <v>1500</v>
      </c>
    </row>
    <row r="1675" spans="1:2" s="118" customFormat="1" ht="16.5">
      <c r="A1675" s="14">
        <f>+A1674+1</f>
        <v>1309</v>
      </c>
      <c r="B1675" s="80" t="s">
        <v>1501</v>
      </c>
    </row>
    <row r="1676" spans="1:2" s="118" customFormat="1" ht="16.5">
      <c r="A1676" s="14">
        <f>+A1675+1</f>
        <v>1310</v>
      </c>
      <c r="B1676" s="80" t="s">
        <v>1502</v>
      </c>
    </row>
    <row r="1677" s="102" customFormat="1" ht="18">
      <c r="A1677" s="101" t="s">
        <v>322</v>
      </c>
    </row>
    <row r="1678" spans="1:2" s="118" customFormat="1" ht="16.5">
      <c r="A1678" s="14">
        <f>+A1676+1</f>
        <v>1311</v>
      </c>
      <c r="B1678" s="78" t="s">
        <v>719</v>
      </c>
    </row>
    <row r="1679" spans="1:2" s="118" customFormat="1" ht="16.5">
      <c r="A1679" s="14">
        <f>+A1678+1</f>
        <v>1312</v>
      </c>
      <c r="B1679" s="78" t="s">
        <v>1155</v>
      </c>
    </row>
    <row r="1680" spans="1:2" s="69" customFormat="1" ht="16.5">
      <c r="A1680" s="14">
        <f>+A1679+1</f>
        <v>1313</v>
      </c>
      <c r="B1680" s="78" t="s">
        <v>1156</v>
      </c>
    </row>
    <row r="1681" spans="1:2" s="33" customFormat="1" ht="19.5">
      <c r="A1681" s="100" t="s">
        <v>796</v>
      </c>
      <c r="B1681" s="24"/>
    </row>
    <row r="1682" s="102" customFormat="1" ht="18">
      <c r="A1682" s="101" t="s">
        <v>797</v>
      </c>
    </row>
    <row r="1683" s="102" customFormat="1" ht="18">
      <c r="A1683" s="101" t="s">
        <v>340</v>
      </c>
    </row>
    <row r="1684" spans="1:2" s="8" customFormat="1" ht="16.5">
      <c r="A1684" s="22">
        <f>+A1680+1</f>
        <v>1314</v>
      </c>
      <c r="B1684" s="99" t="s">
        <v>798</v>
      </c>
    </row>
    <row r="1685" spans="1:2" s="8" customFormat="1" ht="16.5">
      <c r="A1685" s="22">
        <f aca="true" t="shared" si="54" ref="A1685:A1695">A1684+1</f>
        <v>1315</v>
      </c>
      <c r="B1685" s="40" t="s">
        <v>1612</v>
      </c>
    </row>
    <row r="1686" spans="1:2" s="8" customFormat="1" ht="33">
      <c r="A1686" s="22">
        <f t="shared" si="54"/>
        <v>1316</v>
      </c>
      <c r="B1686" s="40" t="s">
        <v>1789</v>
      </c>
    </row>
    <row r="1687" spans="1:2" s="48" customFormat="1" ht="33">
      <c r="A1687" s="22">
        <f t="shared" si="54"/>
        <v>1317</v>
      </c>
      <c r="B1687" s="40" t="s">
        <v>1650</v>
      </c>
    </row>
    <row r="1688" spans="1:2" s="8" customFormat="1" ht="16.5">
      <c r="A1688" s="22">
        <f t="shared" si="54"/>
        <v>1318</v>
      </c>
      <c r="B1688" s="40" t="s">
        <v>1614</v>
      </c>
    </row>
    <row r="1689" spans="1:2" s="8" customFormat="1" ht="33">
      <c r="A1689" s="22">
        <f t="shared" si="54"/>
        <v>1319</v>
      </c>
      <c r="B1689" s="73" t="s">
        <v>1649</v>
      </c>
    </row>
    <row r="1690" spans="1:2" s="8" customFormat="1" ht="16.5">
      <c r="A1690" s="22">
        <f t="shared" si="54"/>
        <v>1320</v>
      </c>
      <c r="B1690" s="39" t="s">
        <v>1779</v>
      </c>
    </row>
    <row r="1691" spans="1:2" s="8" customFormat="1" ht="16.5">
      <c r="A1691" s="22">
        <f t="shared" si="54"/>
        <v>1321</v>
      </c>
      <c r="B1691" s="48" t="s">
        <v>1504</v>
      </c>
    </row>
    <row r="1692" spans="1:2" s="8" customFormat="1" ht="16.5">
      <c r="A1692" s="22">
        <f t="shared" si="54"/>
        <v>1322</v>
      </c>
      <c r="B1692" s="39" t="s">
        <v>1780</v>
      </c>
    </row>
    <row r="1693" spans="1:2" s="8" customFormat="1" ht="16.5">
      <c r="A1693" s="22">
        <f t="shared" si="54"/>
        <v>1323</v>
      </c>
      <c r="B1693" s="39" t="s">
        <v>1506</v>
      </c>
    </row>
    <row r="1694" spans="1:2" s="8" customFormat="1" ht="16.5">
      <c r="A1694" s="22">
        <f t="shared" si="54"/>
        <v>1324</v>
      </c>
      <c r="B1694" s="39" t="s">
        <v>1507</v>
      </c>
    </row>
    <row r="1695" spans="1:2" s="8" customFormat="1" ht="16.5">
      <c r="A1695" s="22">
        <f t="shared" si="54"/>
        <v>1325</v>
      </c>
      <c r="B1695" s="39" t="s">
        <v>1781</v>
      </c>
    </row>
    <row r="1696" s="102" customFormat="1" ht="18">
      <c r="A1696" s="101" t="s">
        <v>799</v>
      </c>
    </row>
    <row r="1697" s="102" customFormat="1" ht="18">
      <c r="A1697" s="101" t="s">
        <v>350</v>
      </c>
    </row>
    <row r="1698" spans="1:2" s="8" customFormat="1" ht="16.5">
      <c r="A1698" s="22">
        <f>+A1695+1</f>
        <v>1326</v>
      </c>
      <c r="B1698" s="73" t="s">
        <v>800</v>
      </c>
    </row>
    <row r="1699" s="102" customFormat="1" ht="18">
      <c r="A1699" s="101" t="s">
        <v>801</v>
      </c>
    </row>
    <row r="1700" spans="1:2" s="8" customFormat="1" ht="16.5">
      <c r="A1700" s="22">
        <f>+A1698+1</f>
        <v>1327</v>
      </c>
      <c r="B1700" s="39" t="s">
        <v>1647</v>
      </c>
    </row>
    <row r="1701" spans="1:2" s="8" customFormat="1" ht="16.5">
      <c r="A1701" s="22">
        <f aca="true" t="shared" si="55" ref="A1701:A1708">+A1700+1</f>
        <v>1328</v>
      </c>
      <c r="B1701" s="39" t="s">
        <v>802</v>
      </c>
    </row>
    <row r="1702" spans="1:2" s="8" customFormat="1" ht="33">
      <c r="A1702" s="22">
        <f t="shared" si="55"/>
        <v>1329</v>
      </c>
      <c r="B1702" s="39" t="s">
        <v>1681</v>
      </c>
    </row>
    <row r="1703" spans="1:2" s="73" customFormat="1" ht="16.5">
      <c r="A1703" s="22">
        <f t="shared" si="55"/>
        <v>1330</v>
      </c>
      <c r="B1703" s="39" t="s">
        <v>1685</v>
      </c>
    </row>
    <row r="1704" spans="1:2" s="8" customFormat="1" ht="16.5">
      <c r="A1704" s="22">
        <f t="shared" si="55"/>
        <v>1331</v>
      </c>
      <c r="B1704" s="48" t="s">
        <v>1648</v>
      </c>
    </row>
    <row r="1705" spans="1:2" s="8" customFormat="1" ht="33">
      <c r="A1705" s="22">
        <f t="shared" si="55"/>
        <v>1332</v>
      </c>
      <c r="B1705" s="39" t="s">
        <v>1682</v>
      </c>
    </row>
    <row r="1706" spans="1:2" s="8" customFormat="1" ht="33">
      <c r="A1706" s="22">
        <f t="shared" si="55"/>
        <v>1333</v>
      </c>
      <c r="B1706" s="39" t="s">
        <v>1782</v>
      </c>
    </row>
    <row r="1707" spans="1:2" s="8" customFormat="1" ht="16.5">
      <c r="A1707" s="22">
        <f t="shared" si="55"/>
        <v>1334</v>
      </c>
      <c r="B1707" s="39" t="s">
        <v>1622</v>
      </c>
    </row>
    <row r="1708" spans="1:2" s="8" customFormat="1" ht="16.5">
      <c r="A1708" s="22">
        <f t="shared" si="55"/>
        <v>1335</v>
      </c>
      <c r="B1708" s="95" t="s">
        <v>1623</v>
      </c>
    </row>
    <row r="1709" spans="1:3" ht="18">
      <c r="A1709" s="26"/>
      <c r="B1709" s="26"/>
      <c r="C1709" s="26"/>
    </row>
    <row r="1710" spans="1:3" ht="18">
      <c r="A1710" s="26"/>
      <c r="B1710" s="26"/>
      <c r="C1710" s="26"/>
    </row>
    <row r="1711" spans="1:3" ht="18">
      <c r="A1711" s="26"/>
      <c r="B1711" s="26"/>
      <c r="C1711" s="26"/>
    </row>
    <row r="1712" spans="1:3" ht="18">
      <c r="A1712" s="26"/>
      <c r="B1712" s="26"/>
      <c r="C1712" s="26"/>
    </row>
    <row r="1713" spans="1:3" ht="18">
      <c r="A1713" s="26"/>
      <c r="B1713" s="26"/>
      <c r="C1713" s="26"/>
    </row>
    <row r="1714" spans="1:3" ht="18">
      <c r="A1714" s="26"/>
      <c r="B1714" s="26"/>
      <c r="C1714" s="26"/>
    </row>
    <row r="1715" spans="1:3" ht="18">
      <c r="A1715" s="26"/>
      <c r="B1715" s="26"/>
      <c r="C1715" s="26"/>
    </row>
    <row r="1716" spans="1:3" ht="18">
      <c r="A1716" s="26"/>
      <c r="B1716" s="26"/>
      <c r="C1716" s="26"/>
    </row>
    <row r="1717" spans="1:3" ht="18">
      <c r="A1717" s="26"/>
      <c r="B1717" s="26"/>
      <c r="C1717" s="26"/>
    </row>
    <row r="1718" spans="1:3" ht="18">
      <c r="A1718" s="26"/>
      <c r="B1718" s="26"/>
      <c r="C1718" s="26"/>
    </row>
    <row r="1719" spans="1:3" ht="18">
      <c r="A1719" s="26"/>
      <c r="B1719" s="26"/>
      <c r="C1719" s="26"/>
    </row>
    <row r="1720" spans="1:3" ht="18">
      <c r="A1720" s="26"/>
      <c r="B1720" s="26"/>
      <c r="C1720" s="26"/>
    </row>
    <row r="1721" spans="1:3" ht="18">
      <c r="A1721" s="26"/>
      <c r="B1721" s="26"/>
      <c r="C1721" s="26"/>
    </row>
    <row r="1722" spans="1:3" ht="18">
      <c r="A1722" s="26"/>
      <c r="B1722" s="26"/>
      <c r="C1722" s="26"/>
    </row>
    <row r="1723" spans="1:3" ht="18">
      <c r="A1723" s="26"/>
      <c r="B1723" s="26"/>
      <c r="C1723" s="26"/>
    </row>
    <row r="1724" spans="1:3" ht="18">
      <c r="A1724" s="26"/>
      <c r="B1724" s="26"/>
      <c r="C1724" s="26"/>
    </row>
    <row r="1725" spans="1:3" ht="18">
      <c r="A1725" s="26"/>
      <c r="B1725" s="26"/>
      <c r="C1725" s="26"/>
    </row>
    <row r="1726" spans="1:3" ht="18">
      <c r="A1726" s="26"/>
      <c r="B1726" s="26"/>
      <c r="C1726" s="26"/>
    </row>
    <row r="1727" spans="1:3" ht="18">
      <c r="A1727" s="26"/>
      <c r="B1727" s="26"/>
      <c r="C1727" s="26"/>
    </row>
    <row r="1728" spans="1:3" ht="18">
      <c r="A1728" s="26"/>
      <c r="B1728" s="26"/>
      <c r="C1728" s="26"/>
    </row>
    <row r="1729" spans="1:3" ht="18">
      <c r="A1729" s="26"/>
      <c r="B1729" s="26"/>
      <c r="C1729" s="26"/>
    </row>
  </sheetData>
  <sheetProtection/>
  <mergeCells count="4">
    <mergeCell ref="A3:B3"/>
    <mergeCell ref="A8:B8"/>
    <mergeCell ref="A307:B307"/>
    <mergeCell ref="A530:B530"/>
  </mergeCells>
  <printOptions/>
  <pageMargins left="0.77" right="0.68" top="0.75" bottom="0.65" header="0.45" footer="0.3"/>
  <pageSetup firstPageNumber="766" useFirstPageNumber="1" horizontalDpi="600" verticalDpi="600" orientation="portrait" r:id="rId1"/>
  <headerFooter alignWithMargins="0">
    <oddHeader>&amp;C&amp;"NikoshBAN,Regular"&amp;P</oddHeader>
  </headerFooter>
  <rowBreaks count="48" manualBreakCount="48">
    <brk id="35" max="255" man="1"/>
    <brk id="62" max="255" man="1"/>
    <brk id="90" max="255" man="1"/>
    <brk id="150" max="255" man="1"/>
    <brk id="183" max="255" man="1"/>
    <brk id="215" max="255" man="1"/>
    <brk id="246" max="255" man="1"/>
    <brk id="274" max="255" man="1"/>
    <brk id="304" max="255" man="1"/>
    <brk id="327" max="255" man="1"/>
    <brk id="351" max="255" man="1"/>
    <brk id="372" max="255" man="1"/>
    <brk id="401" max="255" man="1"/>
    <brk id="435" max="255" man="1"/>
    <brk id="462" max="255" man="1"/>
    <brk id="492" max="255" man="1"/>
    <brk id="521" max="255" man="1"/>
    <brk id="553" max="255" man="1"/>
    <brk id="578" max="255" man="1"/>
    <brk id="600" max="255" man="1"/>
    <brk id="623" max="255" man="1"/>
    <brk id="646" max="255" man="1"/>
    <brk id="669" max="255" man="1"/>
    <brk id="693" max="255" man="1"/>
    <brk id="722" max="255" man="1"/>
    <brk id="754" max="255" man="1"/>
    <brk id="786" max="255" man="1"/>
    <brk id="822" max="255" man="1"/>
    <brk id="855" max="255" man="1"/>
    <brk id="887" max="255" man="1"/>
    <brk id="915" max="255" man="1"/>
    <brk id="941" max="255" man="1"/>
    <brk id="974" max="255" man="1"/>
    <brk id="1005" max="255" man="1"/>
    <brk id="1034" max="255" man="1"/>
    <brk id="1065" max="255" man="1"/>
    <brk id="1094" max="255" man="1"/>
    <brk id="1126" max="255" man="1"/>
    <brk id="1156" max="255" man="1"/>
    <brk id="1187" max="1" man="1"/>
    <brk id="1412" max="255" man="1"/>
    <brk id="1445" max="255" man="1"/>
    <brk id="1477" max="255" man="1"/>
    <brk id="1504" max="255" man="1"/>
    <brk id="1539" max="255" man="1"/>
    <brk id="1571" max="255" man="1"/>
    <brk id="1602" max="255" man="1"/>
    <brk id="1695" max="255" man="1"/>
  </rowBreaks>
</worksheet>
</file>

<file path=xl/worksheets/sheet2.xml><?xml version="1.0" encoding="utf-8"?>
<worksheet xmlns="http://schemas.openxmlformats.org/spreadsheetml/2006/main" xmlns:r="http://schemas.openxmlformats.org/officeDocument/2006/relationships">
  <dimension ref="A1:G1746"/>
  <sheetViews>
    <sheetView zoomScale="145" zoomScaleNormal="145" zoomScalePageLayoutView="0" workbookViewId="0" topLeftCell="A1714">
      <selection activeCell="A1725" sqref="A1725"/>
    </sheetView>
  </sheetViews>
  <sheetFormatPr defaultColWidth="9.140625" defaultRowHeight="12.75"/>
  <cols>
    <col min="1" max="1" width="6.28125" style="188" customWidth="1"/>
    <col min="2" max="2" width="84.8515625" style="188" customWidth="1"/>
    <col min="3" max="16384" width="9.140625" style="32" customWidth="1"/>
  </cols>
  <sheetData>
    <row r="1" spans="1:2" s="150" customFormat="1" ht="18">
      <c r="A1" s="153"/>
      <c r="B1" s="154" t="s">
        <v>1661</v>
      </c>
    </row>
    <row r="2" spans="1:2" s="150" customFormat="1" ht="8.25" customHeight="1">
      <c r="A2" s="153"/>
      <c r="B2" s="155"/>
    </row>
    <row r="3" spans="1:2" s="76" customFormat="1" ht="21.75">
      <c r="A3" s="555" t="s">
        <v>379</v>
      </c>
      <c r="B3" s="555"/>
    </row>
    <row r="4" s="76" customFormat="1" ht="16.5">
      <c r="A4" s="156"/>
    </row>
    <row r="5" spans="1:2" s="159" customFormat="1" ht="16.5">
      <c r="A5" s="157" t="s">
        <v>30</v>
      </c>
      <c r="B5" s="158" t="s">
        <v>25</v>
      </c>
    </row>
    <row r="6" spans="1:2" s="159" customFormat="1" ht="16.5">
      <c r="A6" s="160" t="s">
        <v>16</v>
      </c>
      <c r="B6" s="161" t="s">
        <v>4</v>
      </c>
    </row>
    <row r="7" spans="1:2" s="159" customFormat="1" ht="16.5">
      <c r="A7" s="162">
        <v>1</v>
      </c>
      <c r="B7" s="162">
        <v>2</v>
      </c>
    </row>
    <row r="8" spans="1:2" ht="19.5">
      <c r="A8" s="556" t="s">
        <v>11</v>
      </c>
      <c r="B8" s="556"/>
    </row>
    <row r="9" s="150" customFormat="1" ht="18">
      <c r="A9" s="153" t="s">
        <v>818</v>
      </c>
    </row>
    <row r="10" s="150" customFormat="1" ht="18">
      <c r="A10" s="153" t="s">
        <v>44</v>
      </c>
    </row>
    <row r="11" s="150" customFormat="1" ht="18">
      <c r="A11" s="153" t="s">
        <v>7</v>
      </c>
    </row>
    <row r="12" spans="1:2" s="57" customFormat="1" ht="16.5">
      <c r="A12" s="163">
        <v>1</v>
      </c>
      <c r="B12" s="164" t="s">
        <v>1652</v>
      </c>
    </row>
    <row r="13" spans="1:2" s="57" customFormat="1" ht="16.5">
      <c r="A13" s="163">
        <f aca="true" t="shared" si="0" ref="A13:A18">+A12+1</f>
        <v>2</v>
      </c>
      <c r="B13" s="165" t="s">
        <v>819</v>
      </c>
    </row>
    <row r="14" spans="1:2" s="57" customFormat="1" ht="16.5">
      <c r="A14" s="163">
        <f t="shared" si="0"/>
        <v>3</v>
      </c>
      <c r="B14" s="164" t="s">
        <v>820</v>
      </c>
    </row>
    <row r="15" spans="1:2" s="57" customFormat="1" ht="16.5">
      <c r="A15" s="163">
        <f t="shared" si="0"/>
        <v>4</v>
      </c>
      <c r="B15" s="164" t="s">
        <v>821</v>
      </c>
    </row>
    <row r="16" spans="1:2" s="57" customFormat="1" ht="16.5">
      <c r="A16" s="163">
        <f t="shared" si="0"/>
        <v>5</v>
      </c>
      <c r="B16" s="165" t="s">
        <v>1210</v>
      </c>
    </row>
    <row r="17" spans="1:2" s="57" customFormat="1" ht="16.5">
      <c r="A17" s="163">
        <f t="shared" si="0"/>
        <v>6</v>
      </c>
      <c r="B17" s="164" t="s">
        <v>822</v>
      </c>
    </row>
    <row r="18" spans="1:2" s="57" customFormat="1" ht="16.5">
      <c r="A18" s="163">
        <f t="shared" si="0"/>
        <v>7</v>
      </c>
      <c r="B18" s="164" t="s">
        <v>823</v>
      </c>
    </row>
    <row r="19" spans="1:2" s="57" customFormat="1" ht="16.5">
      <c r="A19" s="163">
        <f>+A18+1</f>
        <v>8</v>
      </c>
      <c r="B19" s="164" t="s">
        <v>1519</v>
      </c>
    </row>
    <row r="20" spans="1:2" s="57" customFormat="1" ht="16.5">
      <c r="A20" s="163">
        <f aca="true" t="shared" si="1" ref="A20:A32">+A19+1</f>
        <v>9</v>
      </c>
      <c r="B20" s="165" t="s">
        <v>40</v>
      </c>
    </row>
    <row r="21" spans="1:2" s="57" customFormat="1" ht="16.5">
      <c r="A21" s="163">
        <f t="shared" si="1"/>
        <v>10</v>
      </c>
      <c r="B21" s="164" t="s">
        <v>1350</v>
      </c>
    </row>
    <row r="22" spans="1:2" s="57" customFormat="1" ht="16.5">
      <c r="A22" s="163">
        <f t="shared" si="1"/>
        <v>11</v>
      </c>
      <c r="B22" s="164" t="s">
        <v>1211</v>
      </c>
    </row>
    <row r="23" spans="1:2" s="57" customFormat="1" ht="16.5">
      <c r="A23" s="163">
        <f t="shared" si="1"/>
        <v>12</v>
      </c>
      <c r="B23" s="164" t="s">
        <v>824</v>
      </c>
    </row>
    <row r="24" spans="1:2" s="57" customFormat="1" ht="33">
      <c r="A24" s="163">
        <f t="shared" si="1"/>
        <v>13</v>
      </c>
      <c r="B24" s="164" t="s">
        <v>825</v>
      </c>
    </row>
    <row r="25" spans="1:2" s="57" customFormat="1" ht="16.5">
      <c r="A25" s="163">
        <f>+A24+1</f>
        <v>14</v>
      </c>
      <c r="B25" s="164" t="s">
        <v>1706</v>
      </c>
    </row>
    <row r="26" spans="1:2" s="57" customFormat="1" ht="33">
      <c r="A26" s="163">
        <f t="shared" si="1"/>
        <v>15</v>
      </c>
      <c r="B26" s="164" t="s">
        <v>1707</v>
      </c>
    </row>
    <row r="27" spans="1:2" s="57" customFormat="1" ht="16.5">
      <c r="A27" s="163">
        <f t="shared" si="1"/>
        <v>16</v>
      </c>
      <c r="B27" s="69" t="s">
        <v>828</v>
      </c>
    </row>
    <row r="28" spans="1:2" s="57" customFormat="1" ht="16.5">
      <c r="A28" s="163">
        <f t="shared" si="1"/>
        <v>17</v>
      </c>
      <c r="B28" s="164" t="s">
        <v>1708</v>
      </c>
    </row>
    <row r="29" spans="1:2" s="57" customFormat="1" ht="33">
      <c r="A29" s="163">
        <f t="shared" si="1"/>
        <v>18</v>
      </c>
      <c r="B29" s="164" t="s">
        <v>1709</v>
      </c>
    </row>
    <row r="30" spans="1:2" s="57" customFormat="1" ht="16.5">
      <c r="A30" s="163">
        <f t="shared" si="1"/>
        <v>19</v>
      </c>
      <c r="B30" s="164" t="s">
        <v>1710</v>
      </c>
    </row>
    <row r="31" spans="1:2" s="57" customFormat="1" ht="33">
      <c r="A31" s="163">
        <f t="shared" si="1"/>
        <v>20</v>
      </c>
      <c r="B31" s="164" t="s">
        <v>1711</v>
      </c>
    </row>
    <row r="32" spans="1:2" s="57" customFormat="1" ht="33">
      <c r="A32" s="163">
        <f t="shared" si="1"/>
        <v>21</v>
      </c>
      <c r="B32" s="164" t="s">
        <v>1712</v>
      </c>
    </row>
    <row r="33" spans="1:2" s="57" customFormat="1" ht="33">
      <c r="A33" s="163">
        <f>+A32+1</f>
        <v>22</v>
      </c>
      <c r="B33" s="164" t="s">
        <v>834</v>
      </c>
    </row>
    <row r="34" s="150" customFormat="1" ht="18">
      <c r="A34" s="153" t="s">
        <v>17</v>
      </c>
    </row>
    <row r="35" spans="1:2" s="166" customFormat="1" ht="16.5">
      <c r="A35" s="163">
        <f>+A33+1</f>
        <v>23</v>
      </c>
      <c r="B35" s="164" t="s">
        <v>1653</v>
      </c>
    </row>
    <row r="36" s="150" customFormat="1" ht="18">
      <c r="A36" s="153" t="s">
        <v>19</v>
      </c>
    </row>
    <row r="37" spans="1:2" s="168" customFormat="1" ht="19.5">
      <c r="A37" s="163">
        <f>+A35+1</f>
        <v>24</v>
      </c>
      <c r="B37" s="167" t="s">
        <v>835</v>
      </c>
    </row>
    <row r="38" spans="1:2" s="166" customFormat="1" ht="33">
      <c r="A38" s="163">
        <f aca="true" t="shared" si="2" ref="A38:A43">+A37+1</f>
        <v>25</v>
      </c>
      <c r="B38" s="164" t="s">
        <v>836</v>
      </c>
    </row>
    <row r="39" spans="1:2" s="166" customFormat="1" ht="16.5">
      <c r="A39" s="163">
        <f t="shared" si="2"/>
        <v>26</v>
      </c>
      <c r="B39" s="164" t="s">
        <v>837</v>
      </c>
    </row>
    <row r="40" spans="1:2" s="166" customFormat="1" ht="33">
      <c r="A40" s="163">
        <f t="shared" si="2"/>
        <v>27</v>
      </c>
      <c r="B40" s="164" t="s">
        <v>1520</v>
      </c>
    </row>
    <row r="41" spans="1:2" s="166" customFormat="1" ht="33">
      <c r="A41" s="163">
        <f t="shared" si="2"/>
        <v>28</v>
      </c>
      <c r="B41" s="164" t="s">
        <v>1351</v>
      </c>
    </row>
    <row r="42" spans="1:2" s="166" customFormat="1" ht="16.5">
      <c r="A42" s="163">
        <f t="shared" si="2"/>
        <v>29</v>
      </c>
      <c r="B42" s="165" t="s">
        <v>838</v>
      </c>
    </row>
    <row r="43" spans="1:2" s="166" customFormat="1" ht="16.5">
      <c r="A43" s="163">
        <f t="shared" si="2"/>
        <v>30</v>
      </c>
      <c r="B43" s="164" t="s">
        <v>839</v>
      </c>
    </row>
    <row r="44" s="150" customFormat="1" ht="18">
      <c r="A44" s="153" t="s">
        <v>20</v>
      </c>
    </row>
    <row r="45" spans="1:2" s="69" customFormat="1" ht="16.5">
      <c r="A45" s="163">
        <f>+A43+1</f>
        <v>31</v>
      </c>
      <c r="B45" s="69" t="s">
        <v>840</v>
      </c>
    </row>
    <row r="46" spans="1:2" s="57" customFormat="1" ht="33">
      <c r="A46" s="163">
        <f>+A45+1</f>
        <v>32</v>
      </c>
      <c r="B46" s="164" t="s">
        <v>841</v>
      </c>
    </row>
    <row r="47" spans="1:2" s="57" customFormat="1" ht="16.5">
      <c r="A47" s="163">
        <f>+A46+1</f>
        <v>33</v>
      </c>
      <c r="B47" s="164" t="s">
        <v>842</v>
      </c>
    </row>
    <row r="48" spans="1:2" s="57" customFormat="1" ht="33">
      <c r="A48" s="163">
        <f>+A47+1</f>
        <v>34</v>
      </c>
      <c r="B48" s="169" t="s">
        <v>843</v>
      </c>
    </row>
    <row r="49" spans="1:2" s="57" customFormat="1" ht="33">
      <c r="A49" s="163">
        <f>+A48+1</f>
        <v>35</v>
      </c>
      <c r="B49" s="169" t="s">
        <v>844</v>
      </c>
    </row>
    <row r="50" s="150" customFormat="1" ht="18">
      <c r="A50" s="153" t="s">
        <v>26</v>
      </c>
    </row>
    <row r="51" spans="1:2" s="57" customFormat="1" ht="16.5">
      <c r="A51" s="163">
        <f>+A49+1</f>
        <v>36</v>
      </c>
      <c r="B51" s="164" t="s">
        <v>845</v>
      </c>
    </row>
    <row r="52" s="150" customFormat="1" ht="18">
      <c r="A52" s="153" t="s">
        <v>31</v>
      </c>
    </row>
    <row r="53" spans="1:2" s="57" customFormat="1" ht="16.5">
      <c r="A53" s="163">
        <f>+A51+1</f>
        <v>37</v>
      </c>
      <c r="B53" s="164" t="s">
        <v>846</v>
      </c>
    </row>
    <row r="54" s="150" customFormat="1" ht="18">
      <c r="A54" s="153" t="s">
        <v>33</v>
      </c>
    </row>
    <row r="55" spans="1:2" s="57" customFormat="1" ht="16.5">
      <c r="A55" s="163">
        <f>+A53+1</f>
        <v>38</v>
      </c>
      <c r="B55" s="69" t="s">
        <v>847</v>
      </c>
    </row>
    <row r="56" spans="1:2" s="57" customFormat="1" ht="16.5">
      <c r="A56" s="163">
        <f>+A55+1</f>
        <v>39</v>
      </c>
      <c r="B56" s="169" t="s">
        <v>848</v>
      </c>
    </row>
    <row r="57" spans="1:2" s="57" customFormat="1" ht="16.5">
      <c r="A57" s="163">
        <f>+A56+1</f>
        <v>40</v>
      </c>
      <c r="B57" s="169" t="s">
        <v>849</v>
      </c>
    </row>
    <row r="58" spans="1:2" s="57" customFormat="1" ht="16.5">
      <c r="A58" s="163">
        <f>+A57+1</f>
        <v>41</v>
      </c>
      <c r="B58" s="69" t="s">
        <v>1713</v>
      </c>
    </row>
    <row r="59" s="150" customFormat="1" ht="18">
      <c r="A59" s="153" t="s">
        <v>23</v>
      </c>
    </row>
    <row r="60" spans="1:2" s="57" customFormat="1" ht="16.5">
      <c r="A60" s="163">
        <f>+A58+1</f>
        <v>42</v>
      </c>
      <c r="B60" s="169" t="s">
        <v>851</v>
      </c>
    </row>
    <row r="61" s="150" customFormat="1" ht="18">
      <c r="A61" s="153" t="s">
        <v>852</v>
      </c>
    </row>
    <row r="62" spans="1:2" s="57" customFormat="1" ht="16.5">
      <c r="A62" s="163">
        <f>+A60+1</f>
        <v>43</v>
      </c>
      <c r="B62" s="69" t="s">
        <v>853</v>
      </c>
    </row>
    <row r="63" spans="1:2" s="57" customFormat="1" ht="16.5">
      <c r="A63" s="163">
        <f>+A62+1</f>
        <v>44</v>
      </c>
      <c r="B63" s="164" t="s">
        <v>854</v>
      </c>
    </row>
    <row r="64" s="150" customFormat="1" ht="18">
      <c r="A64" s="153" t="s">
        <v>855</v>
      </c>
    </row>
    <row r="65" spans="1:2" s="57" customFormat="1" ht="16.5">
      <c r="A65" s="163">
        <f>+A63+1</f>
        <v>45</v>
      </c>
      <c r="B65" s="164" t="s">
        <v>1212</v>
      </c>
    </row>
    <row r="66" s="150" customFormat="1" ht="18">
      <c r="A66" s="153" t="s">
        <v>856</v>
      </c>
    </row>
    <row r="67" spans="1:2" s="57" customFormat="1" ht="16.5">
      <c r="A67" s="163">
        <f>+A65+1</f>
        <v>46</v>
      </c>
      <c r="B67" s="164" t="s">
        <v>1213</v>
      </c>
    </row>
    <row r="68" s="150" customFormat="1" ht="18">
      <c r="A68" s="153" t="s">
        <v>857</v>
      </c>
    </row>
    <row r="69" spans="1:2" s="57" customFormat="1" ht="33">
      <c r="A69" s="163">
        <f>+A67+1</f>
        <v>47</v>
      </c>
      <c r="B69" s="164" t="s">
        <v>1214</v>
      </c>
    </row>
    <row r="70" s="150" customFormat="1" ht="18">
      <c r="A70" s="153" t="s">
        <v>34</v>
      </c>
    </row>
    <row r="71" spans="1:2" s="57" customFormat="1" ht="16.5">
      <c r="A71" s="163">
        <f>+A69+1</f>
        <v>48</v>
      </c>
      <c r="B71" s="164" t="s">
        <v>1521</v>
      </c>
    </row>
    <row r="72" s="150" customFormat="1" ht="18">
      <c r="A72" s="153" t="s">
        <v>3</v>
      </c>
    </row>
    <row r="73" spans="1:2" s="57" customFormat="1" ht="16.5">
      <c r="A73" s="163">
        <f>+A71+1</f>
        <v>49</v>
      </c>
      <c r="B73" s="170" t="s">
        <v>858</v>
      </c>
    </row>
    <row r="74" spans="1:2" s="57" customFormat="1" ht="16.5">
      <c r="A74" s="163">
        <f>+A73+1</f>
        <v>50</v>
      </c>
      <c r="B74" s="170" t="s">
        <v>1522</v>
      </c>
    </row>
    <row r="75" spans="1:2" s="57" customFormat="1" ht="16.5">
      <c r="A75" s="163">
        <f aca="true" t="shared" si="3" ref="A75:A88">+A74+1</f>
        <v>51</v>
      </c>
      <c r="B75" s="170" t="s">
        <v>859</v>
      </c>
    </row>
    <row r="76" spans="1:2" s="57" customFormat="1" ht="16.5">
      <c r="A76" s="163">
        <f t="shared" si="3"/>
        <v>52</v>
      </c>
      <c r="B76" s="170" t="s">
        <v>1215</v>
      </c>
    </row>
    <row r="77" spans="1:2" s="57" customFormat="1" ht="16.5">
      <c r="A77" s="163">
        <f t="shared" si="3"/>
        <v>53</v>
      </c>
      <c r="B77" s="167" t="s">
        <v>1352</v>
      </c>
    </row>
    <row r="78" spans="1:2" s="57" customFormat="1" ht="16.5">
      <c r="A78" s="163">
        <f t="shared" si="3"/>
        <v>54</v>
      </c>
      <c r="B78" s="167" t="s">
        <v>860</v>
      </c>
    </row>
    <row r="79" spans="1:2" s="57" customFormat="1" ht="16.5">
      <c r="A79" s="163">
        <f t="shared" si="3"/>
        <v>55</v>
      </c>
      <c r="B79" s="171" t="s">
        <v>861</v>
      </c>
    </row>
    <row r="80" spans="1:2" s="57" customFormat="1" ht="33">
      <c r="A80" s="163">
        <f t="shared" si="3"/>
        <v>56</v>
      </c>
      <c r="B80" s="170" t="s">
        <v>862</v>
      </c>
    </row>
    <row r="81" spans="1:2" s="57" customFormat="1" ht="33">
      <c r="A81" s="163">
        <f t="shared" si="3"/>
        <v>57</v>
      </c>
      <c r="B81" s="164" t="s">
        <v>1714</v>
      </c>
    </row>
    <row r="82" spans="1:2" s="57" customFormat="1" ht="33">
      <c r="A82" s="163">
        <f t="shared" si="3"/>
        <v>58</v>
      </c>
      <c r="B82" s="164" t="s">
        <v>1523</v>
      </c>
    </row>
    <row r="83" spans="1:2" s="57" customFormat="1" ht="33">
      <c r="A83" s="163">
        <f t="shared" si="3"/>
        <v>59</v>
      </c>
      <c r="B83" s="164" t="s">
        <v>1216</v>
      </c>
    </row>
    <row r="84" spans="1:2" s="57" customFormat="1" ht="16.5">
      <c r="A84" s="163">
        <f t="shared" si="3"/>
        <v>60</v>
      </c>
      <c r="B84" s="167" t="s">
        <v>1715</v>
      </c>
    </row>
    <row r="85" spans="1:2" s="57" customFormat="1" ht="33">
      <c r="A85" s="163">
        <f t="shared" si="3"/>
        <v>61</v>
      </c>
      <c r="B85" s="170" t="s">
        <v>1716</v>
      </c>
    </row>
    <row r="86" spans="1:2" s="57" customFormat="1" ht="16.5">
      <c r="A86" s="163">
        <f t="shared" si="3"/>
        <v>62</v>
      </c>
      <c r="B86" s="170" t="s">
        <v>1353</v>
      </c>
    </row>
    <row r="87" spans="1:2" s="57" customFormat="1" ht="33">
      <c r="A87" s="163">
        <f t="shared" si="3"/>
        <v>63</v>
      </c>
      <c r="B87" s="170" t="s">
        <v>1717</v>
      </c>
    </row>
    <row r="88" spans="1:2" s="57" customFormat="1" ht="16.5">
      <c r="A88" s="163">
        <f t="shared" si="3"/>
        <v>64</v>
      </c>
      <c r="B88" s="170" t="s">
        <v>1354</v>
      </c>
    </row>
    <row r="89" s="150" customFormat="1" ht="18">
      <c r="A89" s="153" t="s">
        <v>353</v>
      </c>
    </row>
    <row r="90" s="150" customFormat="1" ht="18">
      <c r="A90" s="153" t="s">
        <v>9</v>
      </c>
    </row>
    <row r="91" spans="1:2" s="57" customFormat="1" ht="16.5">
      <c r="A91" s="163">
        <f>+A88+1</f>
        <v>65</v>
      </c>
      <c r="B91" s="164" t="s">
        <v>866</v>
      </c>
    </row>
    <row r="92" spans="1:2" s="57" customFormat="1" ht="16.5">
      <c r="A92" s="163">
        <f>+A91+1</f>
        <v>66</v>
      </c>
      <c r="B92" s="165" t="s">
        <v>867</v>
      </c>
    </row>
    <row r="93" spans="1:2" s="57" customFormat="1" ht="33">
      <c r="A93" s="163">
        <f>+A92+1</f>
        <v>67</v>
      </c>
      <c r="B93" s="164" t="s">
        <v>868</v>
      </c>
    </row>
    <row r="94" spans="1:2" s="57" customFormat="1" ht="16.5">
      <c r="A94" s="163">
        <f>+A93+1</f>
        <v>68</v>
      </c>
      <c r="B94" s="164" t="s">
        <v>869</v>
      </c>
    </row>
    <row r="95" spans="1:2" s="57" customFormat="1" ht="16.5">
      <c r="A95" s="163">
        <f>+A94+1</f>
        <v>69</v>
      </c>
      <c r="B95" s="164" t="s">
        <v>870</v>
      </c>
    </row>
    <row r="96" s="150" customFormat="1" ht="18">
      <c r="A96" s="153" t="s">
        <v>871</v>
      </c>
    </row>
    <row r="97" s="150" customFormat="1" ht="18">
      <c r="A97" s="153" t="s">
        <v>45</v>
      </c>
    </row>
    <row r="98" s="150" customFormat="1" ht="18">
      <c r="A98" s="153" t="s">
        <v>0</v>
      </c>
    </row>
    <row r="99" spans="1:2" s="57" customFormat="1" ht="32.25" customHeight="1">
      <c r="A99" s="163">
        <f>+A95+1</f>
        <v>70</v>
      </c>
      <c r="B99" s="164" t="s">
        <v>872</v>
      </c>
    </row>
    <row r="100" spans="1:2" s="57" customFormat="1" ht="16.5">
      <c r="A100" s="163">
        <f>+A99+1</f>
        <v>71</v>
      </c>
      <c r="B100" s="169" t="s">
        <v>873</v>
      </c>
    </row>
    <row r="101" spans="1:2" s="57" customFormat="1" ht="16.5">
      <c r="A101" s="163">
        <f>+A100+1</f>
        <v>72</v>
      </c>
      <c r="B101" s="165" t="s">
        <v>43</v>
      </c>
    </row>
    <row r="102" spans="1:2" s="57" customFormat="1" ht="33">
      <c r="A102" s="163">
        <f>+A101+1</f>
        <v>73</v>
      </c>
      <c r="B102" s="164" t="s">
        <v>1355</v>
      </c>
    </row>
    <row r="103" s="150" customFormat="1" ht="18">
      <c r="A103" s="153" t="s">
        <v>36</v>
      </c>
    </row>
    <row r="104" spans="1:2" s="57" customFormat="1" ht="16.5">
      <c r="A104" s="163">
        <f>+A102+1</f>
        <v>74</v>
      </c>
      <c r="B104" s="164" t="s">
        <v>1356</v>
      </c>
    </row>
    <row r="105" spans="1:2" s="57" customFormat="1" ht="16.5">
      <c r="A105" s="163">
        <f>+A104+1</f>
        <v>75</v>
      </c>
      <c r="B105" s="165" t="s">
        <v>874</v>
      </c>
    </row>
    <row r="106" s="150" customFormat="1" ht="18">
      <c r="A106" s="153" t="s">
        <v>46</v>
      </c>
    </row>
    <row r="107" s="150" customFormat="1" ht="18">
      <c r="A107" s="153" t="s">
        <v>875</v>
      </c>
    </row>
    <row r="108" spans="1:2" s="57" customFormat="1" ht="16.5">
      <c r="A108" s="163">
        <f>+A105+1</f>
        <v>76</v>
      </c>
      <c r="B108" s="164" t="s">
        <v>876</v>
      </c>
    </row>
    <row r="109" spans="1:2" s="57" customFormat="1" ht="16.5">
      <c r="A109" s="163">
        <f aca="true" t="shared" si="4" ref="A109:A115">+A108+1</f>
        <v>77</v>
      </c>
      <c r="B109" s="164" t="s">
        <v>877</v>
      </c>
    </row>
    <row r="110" spans="1:2" s="57" customFormat="1" ht="16.5">
      <c r="A110" s="163">
        <f t="shared" si="4"/>
        <v>78</v>
      </c>
      <c r="B110" s="164" t="s">
        <v>1357</v>
      </c>
    </row>
    <row r="111" spans="1:2" s="57" customFormat="1" ht="16.5">
      <c r="A111" s="163">
        <f t="shared" si="4"/>
        <v>79</v>
      </c>
      <c r="B111" s="165" t="s">
        <v>1358</v>
      </c>
    </row>
    <row r="112" spans="1:2" s="57" customFormat="1" ht="16.5">
      <c r="A112" s="163">
        <f t="shared" si="4"/>
        <v>80</v>
      </c>
      <c r="B112" s="165" t="s">
        <v>878</v>
      </c>
    </row>
    <row r="113" spans="1:2" s="57" customFormat="1" ht="16.5">
      <c r="A113" s="163">
        <f t="shared" si="4"/>
        <v>81</v>
      </c>
      <c r="B113" s="164" t="s">
        <v>1524</v>
      </c>
    </row>
    <row r="114" spans="1:2" s="57" customFormat="1" ht="16.5">
      <c r="A114" s="163">
        <f t="shared" si="4"/>
        <v>82</v>
      </c>
      <c r="B114" s="165" t="s">
        <v>1359</v>
      </c>
    </row>
    <row r="115" spans="1:2" s="57" customFormat="1" ht="33">
      <c r="A115" s="163">
        <f t="shared" si="4"/>
        <v>83</v>
      </c>
      <c r="B115" s="164" t="s">
        <v>879</v>
      </c>
    </row>
    <row r="116" s="150" customFormat="1" ht="18">
      <c r="A116" s="153" t="s">
        <v>880</v>
      </c>
    </row>
    <row r="117" s="150" customFormat="1" ht="18">
      <c r="A117" s="153" t="s">
        <v>881</v>
      </c>
    </row>
    <row r="118" s="150" customFormat="1" ht="18">
      <c r="A118" s="153" t="s">
        <v>24</v>
      </c>
    </row>
    <row r="119" spans="1:2" s="69" customFormat="1" ht="16.5">
      <c r="A119" s="163">
        <f>+A115+1</f>
        <v>84</v>
      </c>
      <c r="B119" s="172" t="s">
        <v>1525</v>
      </c>
    </row>
    <row r="120" spans="1:2" s="69" customFormat="1" ht="33">
      <c r="A120" s="163">
        <f aca="true" t="shared" si="5" ref="A120:A134">+A119+1</f>
        <v>85</v>
      </c>
      <c r="B120" s="169" t="s">
        <v>882</v>
      </c>
    </row>
    <row r="121" spans="1:2" s="69" customFormat="1" ht="16.5">
      <c r="A121" s="163">
        <f t="shared" si="5"/>
        <v>86</v>
      </c>
      <c r="B121" s="69" t="s">
        <v>883</v>
      </c>
    </row>
    <row r="122" spans="1:2" s="69" customFormat="1" ht="16.5">
      <c r="A122" s="163">
        <f t="shared" si="5"/>
        <v>87</v>
      </c>
      <c r="B122" s="169" t="s">
        <v>884</v>
      </c>
    </row>
    <row r="123" spans="1:2" s="69" customFormat="1" ht="16.5">
      <c r="A123" s="163">
        <f t="shared" si="5"/>
        <v>88</v>
      </c>
      <c r="B123" s="69" t="s">
        <v>885</v>
      </c>
    </row>
    <row r="124" spans="1:2" s="69" customFormat="1" ht="16.5">
      <c r="A124" s="163">
        <f t="shared" si="5"/>
        <v>89</v>
      </c>
      <c r="B124" s="169" t="s">
        <v>886</v>
      </c>
    </row>
    <row r="125" spans="1:2" s="69" customFormat="1" ht="16.5">
      <c r="A125" s="163">
        <f t="shared" si="5"/>
        <v>90</v>
      </c>
      <c r="B125" s="169" t="s">
        <v>887</v>
      </c>
    </row>
    <row r="126" spans="1:2" s="69" customFormat="1" ht="16.5">
      <c r="A126" s="163">
        <f t="shared" si="5"/>
        <v>91</v>
      </c>
      <c r="B126" s="69" t="s">
        <v>1718</v>
      </c>
    </row>
    <row r="127" spans="1:2" s="57" customFormat="1" ht="16.5">
      <c r="A127" s="163">
        <f t="shared" si="5"/>
        <v>92</v>
      </c>
      <c r="B127" s="32" t="s">
        <v>889</v>
      </c>
    </row>
    <row r="128" spans="1:2" s="57" customFormat="1" ht="33">
      <c r="A128" s="163">
        <f t="shared" si="5"/>
        <v>93</v>
      </c>
      <c r="B128" s="169" t="s">
        <v>890</v>
      </c>
    </row>
    <row r="129" spans="1:2" s="57" customFormat="1" ht="16.5">
      <c r="A129" s="163">
        <f t="shared" si="5"/>
        <v>94</v>
      </c>
      <c r="B129" s="169" t="s">
        <v>41</v>
      </c>
    </row>
    <row r="130" spans="1:2" s="57" customFormat="1" ht="16.5">
      <c r="A130" s="163">
        <f t="shared" si="5"/>
        <v>95</v>
      </c>
      <c r="B130" s="69" t="s">
        <v>42</v>
      </c>
    </row>
    <row r="131" spans="1:2" s="57" customFormat="1" ht="16.5">
      <c r="A131" s="163">
        <f t="shared" si="5"/>
        <v>96</v>
      </c>
      <c r="B131" s="169" t="s">
        <v>891</v>
      </c>
    </row>
    <row r="132" spans="1:2" s="57" customFormat="1" ht="16.5">
      <c r="A132" s="163">
        <f t="shared" si="5"/>
        <v>97</v>
      </c>
      <c r="B132" s="169" t="s">
        <v>892</v>
      </c>
    </row>
    <row r="133" spans="1:2" s="57" customFormat="1" ht="16.5">
      <c r="A133" s="163">
        <f t="shared" si="5"/>
        <v>98</v>
      </c>
      <c r="B133" s="69" t="s">
        <v>893</v>
      </c>
    </row>
    <row r="134" spans="1:2" s="57" customFormat="1" ht="16.5">
      <c r="A134" s="163">
        <f t="shared" si="5"/>
        <v>99</v>
      </c>
      <c r="B134" s="69" t="s">
        <v>894</v>
      </c>
    </row>
    <row r="135" s="150" customFormat="1" ht="18">
      <c r="A135" s="153" t="s">
        <v>48</v>
      </c>
    </row>
    <row r="136" spans="1:2" s="57" customFormat="1" ht="16.5">
      <c r="A136" s="163">
        <f>+A134+1</f>
        <v>100</v>
      </c>
      <c r="B136" s="169" t="s">
        <v>1360</v>
      </c>
    </row>
    <row r="137" spans="1:2" s="57" customFormat="1" ht="16.5">
      <c r="A137" s="163">
        <f>+A136+1</f>
        <v>101</v>
      </c>
      <c r="B137" s="169" t="s">
        <v>1361</v>
      </c>
    </row>
    <row r="138" s="150" customFormat="1" ht="18">
      <c r="A138" s="153" t="s">
        <v>32</v>
      </c>
    </row>
    <row r="139" spans="1:2" s="57" customFormat="1" ht="16.5">
      <c r="A139" s="163">
        <f>+A137+1</f>
        <v>102</v>
      </c>
      <c r="B139" s="169" t="s">
        <v>1362</v>
      </c>
    </row>
    <row r="140" s="150" customFormat="1" ht="18">
      <c r="A140" s="153" t="s">
        <v>895</v>
      </c>
    </row>
    <row r="141" spans="1:2" s="57" customFormat="1" ht="33">
      <c r="A141" s="163">
        <f>+A139+1</f>
        <v>103</v>
      </c>
      <c r="B141" s="169" t="s">
        <v>896</v>
      </c>
    </row>
    <row r="142" spans="1:2" s="57" customFormat="1" ht="16.5">
      <c r="A142" s="163">
        <f>+A141+1</f>
        <v>104</v>
      </c>
      <c r="B142" s="169" t="s">
        <v>897</v>
      </c>
    </row>
    <row r="143" spans="1:2" s="57" customFormat="1" ht="33">
      <c r="A143" s="163">
        <f>+A142+1</f>
        <v>105</v>
      </c>
      <c r="B143" s="169" t="s">
        <v>898</v>
      </c>
    </row>
    <row r="144" spans="1:2" s="57" customFormat="1" ht="16.5">
      <c r="A144" s="163">
        <f>+A143+1</f>
        <v>106</v>
      </c>
      <c r="B144" s="169" t="s">
        <v>1363</v>
      </c>
    </row>
    <row r="145" spans="1:2" s="57" customFormat="1" ht="16.5">
      <c r="A145" s="163">
        <f>+A144+1</f>
        <v>107</v>
      </c>
      <c r="B145" s="169" t="s">
        <v>899</v>
      </c>
    </row>
    <row r="146" spans="1:2" s="57" customFormat="1" ht="16.5">
      <c r="A146" s="163">
        <f>+A145+1</f>
        <v>108</v>
      </c>
      <c r="B146" s="169" t="s">
        <v>900</v>
      </c>
    </row>
    <row r="147" s="150" customFormat="1" ht="18">
      <c r="A147" s="153" t="s">
        <v>27</v>
      </c>
    </row>
    <row r="148" s="150" customFormat="1" ht="18">
      <c r="A148" s="153" t="s">
        <v>35</v>
      </c>
    </row>
    <row r="149" s="150" customFormat="1" ht="18">
      <c r="A149" s="153" t="s">
        <v>8</v>
      </c>
    </row>
    <row r="150" spans="1:2" s="57" customFormat="1" ht="16.5">
      <c r="A150" s="163">
        <f>+A146+1</f>
        <v>109</v>
      </c>
      <c r="B150" s="169" t="s">
        <v>901</v>
      </c>
    </row>
    <row r="151" s="150" customFormat="1" ht="18">
      <c r="A151" s="153" t="s">
        <v>5</v>
      </c>
    </row>
    <row r="152" spans="1:2" s="69" customFormat="1" ht="16.5">
      <c r="A152" s="163">
        <f>+A150+1</f>
        <v>110</v>
      </c>
      <c r="B152" s="169" t="s">
        <v>1217</v>
      </c>
    </row>
    <row r="153" spans="1:2" s="69" customFormat="1" ht="16.5">
      <c r="A153" s="163">
        <f aca="true" t="shared" si="6" ref="A153:A161">+A152+1</f>
        <v>111</v>
      </c>
      <c r="B153" s="169" t="s">
        <v>1218</v>
      </c>
    </row>
    <row r="154" spans="1:2" s="69" customFormat="1" ht="16.5">
      <c r="A154" s="163">
        <f t="shared" si="6"/>
        <v>112</v>
      </c>
      <c r="B154" s="165" t="s">
        <v>1364</v>
      </c>
    </row>
    <row r="155" spans="1:2" s="69" customFormat="1" ht="16.5">
      <c r="A155" s="163">
        <f t="shared" si="6"/>
        <v>113</v>
      </c>
      <c r="B155" s="69" t="s">
        <v>902</v>
      </c>
    </row>
    <row r="156" spans="1:2" s="69" customFormat="1" ht="16.5">
      <c r="A156" s="163">
        <f t="shared" si="6"/>
        <v>114</v>
      </c>
      <c r="B156" s="69" t="s">
        <v>1219</v>
      </c>
    </row>
    <row r="157" spans="1:2" s="69" customFormat="1" ht="16.5">
      <c r="A157" s="163">
        <f t="shared" si="6"/>
        <v>115</v>
      </c>
      <c r="B157" s="69" t="s">
        <v>1220</v>
      </c>
    </row>
    <row r="158" spans="1:2" s="69" customFormat="1" ht="16.5">
      <c r="A158" s="163">
        <f t="shared" si="6"/>
        <v>116</v>
      </c>
      <c r="B158" s="69" t="s">
        <v>1221</v>
      </c>
    </row>
    <row r="159" spans="1:2" s="69" customFormat="1" ht="16.5">
      <c r="A159" s="163">
        <f t="shared" si="6"/>
        <v>117</v>
      </c>
      <c r="B159" s="69" t="s">
        <v>1365</v>
      </c>
    </row>
    <row r="160" spans="1:2" s="69" customFormat="1" ht="16.5">
      <c r="A160" s="163">
        <f t="shared" si="6"/>
        <v>118</v>
      </c>
      <c r="B160" s="69" t="s">
        <v>903</v>
      </c>
    </row>
    <row r="161" spans="1:2" s="69" customFormat="1" ht="16.5">
      <c r="A161" s="163">
        <f t="shared" si="6"/>
        <v>119</v>
      </c>
      <c r="B161" s="69" t="s">
        <v>904</v>
      </c>
    </row>
    <row r="162" s="150" customFormat="1" ht="18">
      <c r="A162" s="153" t="s">
        <v>22</v>
      </c>
    </row>
    <row r="163" s="150" customFormat="1" ht="18">
      <c r="A163" s="153" t="s">
        <v>15</v>
      </c>
    </row>
    <row r="164" spans="1:2" ht="16.5">
      <c r="A164" s="163">
        <f>+A161+1</f>
        <v>120</v>
      </c>
      <c r="B164" s="69" t="s">
        <v>905</v>
      </c>
    </row>
    <row r="165" spans="1:2" s="69" customFormat="1" ht="33">
      <c r="A165" s="163">
        <f>+A164+1</f>
        <v>121</v>
      </c>
      <c r="B165" s="169" t="s">
        <v>1222</v>
      </c>
    </row>
    <row r="166" s="150" customFormat="1" ht="18">
      <c r="A166" s="153" t="s">
        <v>1</v>
      </c>
    </row>
    <row r="167" spans="1:2" s="69" customFormat="1" ht="33">
      <c r="A167" s="163">
        <f>+A165+1</f>
        <v>122</v>
      </c>
      <c r="B167" s="169" t="s">
        <v>1366</v>
      </c>
    </row>
    <row r="168" spans="1:2" s="69" customFormat="1" ht="16.5">
      <c r="A168" s="163">
        <f aca="true" t="shared" si="7" ref="A168:A182">+A167+1</f>
        <v>123</v>
      </c>
      <c r="B168" s="165" t="s">
        <v>906</v>
      </c>
    </row>
    <row r="169" spans="1:2" s="69" customFormat="1" ht="16.5">
      <c r="A169" s="163">
        <f t="shared" si="7"/>
        <v>124</v>
      </c>
      <c r="B169" s="169" t="s">
        <v>907</v>
      </c>
    </row>
    <row r="170" spans="1:2" s="69" customFormat="1" ht="16.5">
      <c r="A170" s="163">
        <f t="shared" si="7"/>
        <v>125</v>
      </c>
      <c r="B170" s="169" t="s">
        <v>1367</v>
      </c>
    </row>
    <row r="171" spans="1:2" s="69" customFormat="1" ht="16.5">
      <c r="A171" s="163">
        <f t="shared" si="7"/>
        <v>126</v>
      </c>
      <c r="B171" s="169" t="s">
        <v>908</v>
      </c>
    </row>
    <row r="172" spans="1:2" s="69" customFormat="1" ht="16.5">
      <c r="A172" s="163">
        <f t="shared" si="7"/>
        <v>127</v>
      </c>
      <c r="B172" s="169" t="s">
        <v>1368</v>
      </c>
    </row>
    <row r="173" spans="1:2" s="69" customFormat="1" ht="16.5">
      <c r="A173" s="163">
        <f t="shared" si="7"/>
        <v>128</v>
      </c>
      <c r="B173" s="69" t="s">
        <v>1526</v>
      </c>
    </row>
    <row r="174" spans="1:2" s="69" customFormat="1" ht="16.5">
      <c r="A174" s="163">
        <f t="shared" si="7"/>
        <v>129</v>
      </c>
      <c r="B174" s="69" t="s">
        <v>909</v>
      </c>
    </row>
    <row r="175" spans="1:2" s="69" customFormat="1" ht="33">
      <c r="A175" s="163">
        <f t="shared" si="7"/>
        <v>130</v>
      </c>
      <c r="B175" s="169" t="s">
        <v>37</v>
      </c>
    </row>
    <row r="176" spans="1:2" s="69" customFormat="1" ht="33">
      <c r="A176" s="163">
        <f t="shared" si="7"/>
        <v>131</v>
      </c>
      <c r="B176" s="169" t="s">
        <v>910</v>
      </c>
    </row>
    <row r="177" spans="1:2" s="69" customFormat="1" ht="16.5">
      <c r="A177" s="163">
        <f t="shared" si="7"/>
        <v>132</v>
      </c>
      <c r="B177" s="169" t="s">
        <v>911</v>
      </c>
    </row>
    <row r="178" spans="1:2" s="69" customFormat="1" ht="16.5">
      <c r="A178" s="163">
        <f t="shared" si="7"/>
        <v>133</v>
      </c>
      <c r="B178" s="169" t="s">
        <v>912</v>
      </c>
    </row>
    <row r="179" spans="1:2" s="69" customFormat="1" ht="16.5">
      <c r="A179" s="163">
        <f t="shared" si="7"/>
        <v>134</v>
      </c>
      <c r="B179" s="169" t="s">
        <v>1719</v>
      </c>
    </row>
    <row r="180" spans="1:2" s="69" customFormat="1" ht="16.5">
      <c r="A180" s="163">
        <f t="shared" si="7"/>
        <v>135</v>
      </c>
      <c r="B180" s="69" t="s">
        <v>914</v>
      </c>
    </row>
    <row r="181" spans="1:2" s="69" customFormat="1" ht="16.5">
      <c r="A181" s="163">
        <f t="shared" si="7"/>
        <v>136</v>
      </c>
      <c r="B181" s="169" t="s">
        <v>1698</v>
      </c>
    </row>
    <row r="182" spans="1:2" s="69" customFormat="1" ht="16.5">
      <c r="A182" s="163">
        <f t="shared" si="7"/>
        <v>137</v>
      </c>
      <c r="B182" s="169" t="s">
        <v>1659</v>
      </c>
    </row>
    <row r="183" s="150" customFormat="1" ht="18">
      <c r="A183" s="153" t="s">
        <v>916</v>
      </c>
    </row>
    <row r="184" s="150" customFormat="1" ht="18">
      <c r="A184" s="153" t="s">
        <v>35</v>
      </c>
    </row>
    <row r="185" s="150" customFormat="1" ht="18">
      <c r="A185" s="153" t="s">
        <v>29</v>
      </c>
    </row>
    <row r="186" spans="1:2" s="69" customFormat="1" ht="16.5">
      <c r="A186" s="163">
        <f>+A182+1</f>
        <v>138</v>
      </c>
      <c r="B186" s="169" t="s">
        <v>917</v>
      </c>
    </row>
    <row r="187" spans="1:2" s="69" customFormat="1" ht="33">
      <c r="A187" s="163">
        <f>+A186+1</f>
        <v>139</v>
      </c>
      <c r="B187" s="169" t="s">
        <v>918</v>
      </c>
    </row>
    <row r="188" spans="1:2" s="69" customFormat="1" ht="16.5">
      <c r="A188" s="163">
        <f>+A187+1</f>
        <v>140</v>
      </c>
      <c r="B188" s="169" t="s">
        <v>919</v>
      </c>
    </row>
    <row r="189" spans="1:2" s="69" customFormat="1" ht="16.5">
      <c r="A189" s="163">
        <f>+A188+1</f>
        <v>141</v>
      </c>
      <c r="B189" s="169" t="s">
        <v>1223</v>
      </c>
    </row>
    <row r="190" spans="1:2" s="69" customFormat="1" ht="16.5">
      <c r="A190" s="163">
        <f>+A189+1</f>
        <v>142</v>
      </c>
      <c r="B190" s="169" t="s">
        <v>920</v>
      </c>
    </row>
    <row r="191" s="150" customFormat="1" ht="18">
      <c r="A191" s="153" t="s">
        <v>13</v>
      </c>
    </row>
    <row r="192" spans="1:2" s="69" customFormat="1" ht="16.5">
      <c r="A192" s="163">
        <f>+A190+1</f>
        <v>143</v>
      </c>
      <c r="B192" s="169" t="s">
        <v>12</v>
      </c>
    </row>
    <row r="193" s="150" customFormat="1" ht="18">
      <c r="A193" s="153" t="s">
        <v>141</v>
      </c>
    </row>
    <row r="194" s="150" customFormat="1" ht="18">
      <c r="A194" s="153" t="s">
        <v>921</v>
      </c>
    </row>
    <row r="195" spans="1:2" s="69" customFormat="1" ht="16.5">
      <c r="A195" s="163">
        <f>+A192+1</f>
        <v>144</v>
      </c>
      <c r="B195" s="169" t="s">
        <v>1660</v>
      </c>
    </row>
    <row r="196" s="150" customFormat="1" ht="18">
      <c r="A196" s="153" t="s">
        <v>922</v>
      </c>
    </row>
    <row r="197" s="150" customFormat="1" ht="18">
      <c r="A197" s="153" t="s">
        <v>923</v>
      </c>
    </row>
    <row r="198" s="150" customFormat="1" ht="18">
      <c r="A198" s="153" t="s">
        <v>628</v>
      </c>
    </row>
    <row r="199" spans="1:2" s="69" customFormat="1" ht="33">
      <c r="A199" s="146">
        <f>+A195+1</f>
        <v>145</v>
      </c>
      <c r="B199" s="169" t="s">
        <v>924</v>
      </c>
    </row>
    <row r="200" spans="1:2" s="69" customFormat="1" ht="33">
      <c r="A200" s="173">
        <f>+A199+1</f>
        <v>146</v>
      </c>
      <c r="B200" s="169" t="s">
        <v>925</v>
      </c>
    </row>
    <row r="201" s="150" customFormat="1" ht="18">
      <c r="A201" s="153" t="s">
        <v>21</v>
      </c>
    </row>
    <row r="202" s="150" customFormat="1" ht="18">
      <c r="A202" s="153" t="s">
        <v>44</v>
      </c>
    </row>
    <row r="203" s="150" customFormat="1" ht="18">
      <c r="A203" s="153" t="s">
        <v>18</v>
      </c>
    </row>
    <row r="204" spans="1:2" s="69" customFormat="1" ht="16.5">
      <c r="A204" s="163">
        <f>+A200+1</f>
        <v>147</v>
      </c>
      <c r="B204" s="169" t="s">
        <v>1720</v>
      </c>
    </row>
    <row r="205" spans="1:2" s="69" customFormat="1" ht="33">
      <c r="A205" s="163">
        <f>+A204+1</f>
        <v>148</v>
      </c>
      <c r="B205" s="169" t="s">
        <v>38</v>
      </c>
    </row>
    <row r="206" spans="1:2" s="69" customFormat="1" ht="16.5">
      <c r="A206" s="163">
        <f aca="true" t="shared" si="8" ref="A206:A214">+A205+1</f>
        <v>149</v>
      </c>
      <c r="B206" s="164" t="s">
        <v>927</v>
      </c>
    </row>
    <row r="207" spans="1:2" ht="16.5">
      <c r="A207" s="163">
        <f t="shared" si="8"/>
        <v>150</v>
      </c>
      <c r="B207" s="169" t="s">
        <v>928</v>
      </c>
    </row>
    <row r="208" spans="1:2" ht="16.5">
      <c r="A208" s="163">
        <f t="shared" si="8"/>
        <v>151</v>
      </c>
      <c r="B208" s="169" t="s">
        <v>929</v>
      </c>
    </row>
    <row r="209" spans="1:2" ht="16.5">
      <c r="A209" s="163">
        <f>+A208+1</f>
        <v>152</v>
      </c>
      <c r="B209" s="169" t="s">
        <v>39</v>
      </c>
    </row>
    <row r="210" spans="1:2" ht="16.5">
      <c r="A210" s="163">
        <f t="shared" si="8"/>
        <v>153</v>
      </c>
      <c r="B210" s="69" t="s">
        <v>930</v>
      </c>
    </row>
    <row r="211" spans="1:2" ht="16.5">
      <c r="A211" s="163">
        <f t="shared" si="8"/>
        <v>154</v>
      </c>
      <c r="B211" s="169" t="s">
        <v>931</v>
      </c>
    </row>
    <row r="212" spans="1:2" ht="16.5">
      <c r="A212" s="163">
        <f t="shared" si="8"/>
        <v>155</v>
      </c>
      <c r="B212" s="169" t="s">
        <v>932</v>
      </c>
    </row>
    <row r="213" spans="1:2" s="57" customFormat="1" ht="16.5">
      <c r="A213" s="163">
        <f t="shared" si="8"/>
        <v>156</v>
      </c>
      <c r="B213" s="69" t="s">
        <v>933</v>
      </c>
    </row>
    <row r="214" spans="1:2" s="57" customFormat="1" ht="16.5">
      <c r="A214" s="163">
        <f t="shared" si="8"/>
        <v>157</v>
      </c>
      <c r="B214" s="69" t="s">
        <v>934</v>
      </c>
    </row>
    <row r="215" s="150" customFormat="1" ht="18">
      <c r="A215" s="153" t="s">
        <v>28</v>
      </c>
    </row>
    <row r="216" spans="1:2" s="57" customFormat="1" ht="16.5">
      <c r="A216" s="163">
        <f>+A214+1</f>
        <v>158</v>
      </c>
      <c r="B216" s="164" t="s">
        <v>935</v>
      </c>
    </row>
    <row r="217" spans="1:2" ht="16.5">
      <c r="A217" s="163">
        <f>+A216+1</f>
        <v>159</v>
      </c>
      <c r="B217" s="169" t="s">
        <v>936</v>
      </c>
    </row>
    <row r="218" spans="1:2" ht="16.5">
      <c r="A218" s="163">
        <f>+A217+1</f>
        <v>160</v>
      </c>
      <c r="B218" s="169" t="s">
        <v>937</v>
      </c>
    </row>
    <row r="219" spans="1:2" ht="33">
      <c r="A219" s="163">
        <f>+A218+1</f>
        <v>161</v>
      </c>
      <c r="B219" s="169" t="s">
        <v>938</v>
      </c>
    </row>
    <row r="220" spans="1:2" ht="33">
      <c r="A220" s="163">
        <f>+A219+1</f>
        <v>162</v>
      </c>
      <c r="B220" s="172" t="s">
        <v>939</v>
      </c>
    </row>
    <row r="221" s="150" customFormat="1" ht="18">
      <c r="A221" s="153" t="s">
        <v>47</v>
      </c>
    </row>
    <row r="222" s="150" customFormat="1" ht="18">
      <c r="A222" s="153" t="s">
        <v>10</v>
      </c>
    </row>
    <row r="223" spans="1:2" s="69" customFormat="1" ht="33">
      <c r="A223" s="174">
        <f>+A220+1</f>
        <v>163</v>
      </c>
      <c r="B223" s="169" t="s">
        <v>940</v>
      </c>
    </row>
    <row r="224" spans="1:2" s="69" customFormat="1" ht="16.5">
      <c r="A224" s="175">
        <f>+A223+1</f>
        <v>164</v>
      </c>
      <c r="B224" s="69" t="s">
        <v>941</v>
      </c>
    </row>
    <row r="225" spans="1:2" s="69" customFormat="1" ht="16.5">
      <c r="A225" s="175">
        <f aca="true" t="shared" si="9" ref="A225:A231">+A224+1</f>
        <v>165</v>
      </c>
      <c r="B225" s="69" t="s">
        <v>942</v>
      </c>
    </row>
    <row r="226" spans="1:2" s="166" customFormat="1" ht="16.5">
      <c r="A226" s="175">
        <f t="shared" si="9"/>
        <v>166</v>
      </c>
      <c r="B226" s="176" t="s">
        <v>1151</v>
      </c>
    </row>
    <row r="227" spans="1:2" s="166" customFormat="1" ht="16.5">
      <c r="A227" s="175">
        <f t="shared" si="9"/>
        <v>167</v>
      </c>
      <c r="B227" s="167" t="s">
        <v>943</v>
      </c>
    </row>
    <row r="228" spans="1:2" s="166" customFormat="1" ht="16.5">
      <c r="A228" s="175">
        <f t="shared" si="9"/>
        <v>168</v>
      </c>
      <c r="B228" s="176" t="s">
        <v>944</v>
      </c>
    </row>
    <row r="229" spans="1:2" s="166" customFormat="1" ht="33">
      <c r="A229" s="175">
        <f t="shared" si="9"/>
        <v>169</v>
      </c>
      <c r="B229" s="169" t="s">
        <v>1527</v>
      </c>
    </row>
    <row r="230" spans="1:2" s="166" customFormat="1" ht="33">
      <c r="A230" s="175">
        <f t="shared" si="9"/>
        <v>170</v>
      </c>
      <c r="B230" s="169" t="s">
        <v>945</v>
      </c>
    </row>
    <row r="231" spans="1:2" s="166" customFormat="1" ht="16.5">
      <c r="A231" s="175">
        <f t="shared" si="9"/>
        <v>171</v>
      </c>
      <c r="B231" s="169" t="s">
        <v>1369</v>
      </c>
    </row>
    <row r="232" spans="1:2" s="179" customFormat="1" ht="19.5">
      <c r="A232" s="177" t="s">
        <v>56</v>
      </c>
      <c r="B232" s="178"/>
    </row>
    <row r="233" spans="1:4" s="150" customFormat="1" ht="18">
      <c r="A233" s="153" t="s">
        <v>633</v>
      </c>
      <c r="D233" s="150">
        <v>1</v>
      </c>
    </row>
    <row r="234" s="150" customFormat="1" ht="18">
      <c r="A234" s="153" t="s">
        <v>57</v>
      </c>
    </row>
    <row r="235" spans="1:3" s="118" customFormat="1" ht="16.5">
      <c r="A235" s="180">
        <f>+A231+1</f>
        <v>172</v>
      </c>
      <c r="B235" s="69" t="s">
        <v>1224</v>
      </c>
      <c r="C235" s="181"/>
    </row>
    <row r="236" spans="1:3" s="118" customFormat="1" ht="16.5">
      <c r="A236" s="182">
        <f aca="true" t="shared" si="10" ref="A236:A254">A235+1</f>
        <v>173</v>
      </c>
      <c r="B236" s="147" t="s">
        <v>1158</v>
      </c>
      <c r="C236" s="148"/>
    </row>
    <row r="237" spans="1:3" s="118" customFormat="1" ht="16.5">
      <c r="A237" s="182">
        <f t="shared" si="10"/>
        <v>174</v>
      </c>
      <c r="B237" s="147" t="s">
        <v>1157</v>
      </c>
      <c r="C237" s="148"/>
    </row>
    <row r="238" spans="1:3" s="118" customFormat="1" ht="17.25" customHeight="1">
      <c r="A238" s="182">
        <f t="shared" si="10"/>
        <v>175</v>
      </c>
      <c r="B238" s="147" t="s">
        <v>1225</v>
      </c>
      <c r="C238" s="181"/>
    </row>
    <row r="239" spans="1:3" s="118" customFormat="1" ht="33">
      <c r="A239" s="182">
        <f t="shared" si="10"/>
        <v>176</v>
      </c>
      <c r="B239" s="183" t="s">
        <v>1159</v>
      </c>
      <c r="C239" s="148"/>
    </row>
    <row r="240" spans="1:3" s="118" customFormat="1" ht="16.5">
      <c r="A240" s="182">
        <f t="shared" si="10"/>
        <v>177</v>
      </c>
      <c r="B240" s="147" t="s">
        <v>1226</v>
      </c>
      <c r="C240" s="148"/>
    </row>
    <row r="241" spans="1:3" s="118" customFormat="1" ht="16.5">
      <c r="A241" s="182">
        <f t="shared" si="10"/>
        <v>178</v>
      </c>
      <c r="B241" s="147" t="s">
        <v>1168</v>
      </c>
      <c r="C241" s="181"/>
    </row>
    <row r="242" spans="1:3" s="118" customFormat="1" ht="16.5">
      <c r="A242" s="182">
        <f t="shared" si="10"/>
        <v>179</v>
      </c>
      <c r="B242" s="147" t="s">
        <v>1169</v>
      </c>
      <c r="C242" s="148"/>
    </row>
    <row r="243" spans="1:3" s="118" customFormat="1" ht="16.5">
      <c r="A243" s="182">
        <f t="shared" si="10"/>
        <v>180</v>
      </c>
      <c r="B243" s="169" t="s">
        <v>1324</v>
      </c>
      <c r="C243" s="148"/>
    </row>
    <row r="244" spans="1:3" s="118" customFormat="1" ht="33">
      <c r="A244" s="182">
        <f t="shared" si="10"/>
        <v>181</v>
      </c>
      <c r="B244" s="169" t="s">
        <v>1170</v>
      </c>
      <c r="C244" s="181"/>
    </row>
    <row r="245" spans="1:3" s="118" customFormat="1" ht="33">
      <c r="A245" s="182">
        <f t="shared" si="10"/>
        <v>182</v>
      </c>
      <c r="B245" s="169" t="s">
        <v>1325</v>
      </c>
      <c r="C245" s="148"/>
    </row>
    <row r="246" spans="1:3" s="118" customFormat="1" ht="36" customHeight="1">
      <c r="A246" s="182">
        <f t="shared" si="10"/>
        <v>183</v>
      </c>
      <c r="B246" s="169" t="s">
        <v>1171</v>
      </c>
      <c r="C246" s="148"/>
    </row>
    <row r="247" spans="1:3" s="118" customFormat="1" ht="33">
      <c r="A247" s="182">
        <f t="shared" si="10"/>
        <v>184</v>
      </c>
      <c r="B247" s="169" t="s">
        <v>1172</v>
      </c>
      <c r="C247" s="181"/>
    </row>
    <row r="248" spans="1:3" s="118" customFormat="1" ht="33">
      <c r="A248" s="182">
        <f t="shared" si="10"/>
        <v>185</v>
      </c>
      <c r="B248" s="169" t="s">
        <v>1173</v>
      </c>
      <c r="C248" s="148"/>
    </row>
    <row r="249" spans="1:3" s="118" customFormat="1" ht="33">
      <c r="A249" s="182">
        <f t="shared" si="10"/>
        <v>186</v>
      </c>
      <c r="B249" s="169" t="s">
        <v>1174</v>
      </c>
      <c r="C249" s="148"/>
    </row>
    <row r="250" spans="1:3" s="118" customFormat="1" ht="33">
      <c r="A250" s="182">
        <f t="shared" si="10"/>
        <v>187</v>
      </c>
      <c r="B250" s="169" t="s">
        <v>1175</v>
      </c>
      <c r="C250" s="181"/>
    </row>
    <row r="251" spans="1:3" s="57" customFormat="1" ht="32.25" customHeight="1">
      <c r="A251" s="182">
        <f t="shared" si="10"/>
        <v>188</v>
      </c>
      <c r="B251" s="169" t="s">
        <v>1176</v>
      </c>
      <c r="C251" s="148"/>
    </row>
    <row r="252" spans="1:3" s="57" customFormat="1" ht="16.5">
      <c r="A252" s="182">
        <f t="shared" si="10"/>
        <v>189</v>
      </c>
      <c r="B252" s="169" t="s">
        <v>1177</v>
      </c>
      <c r="C252" s="148"/>
    </row>
    <row r="253" spans="1:3" s="57" customFormat="1" ht="16.5">
      <c r="A253" s="182">
        <f t="shared" si="10"/>
        <v>190</v>
      </c>
      <c r="B253" s="69" t="s">
        <v>1178</v>
      </c>
      <c r="C253" s="181"/>
    </row>
    <row r="254" spans="1:3" s="57" customFormat="1" ht="16.5">
      <c r="A254" s="182">
        <f t="shared" si="10"/>
        <v>191</v>
      </c>
      <c r="B254" s="169" t="s">
        <v>1179</v>
      </c>
      <c r="C254" s="148"/>
    </row>
    <row r="255" spans="1:3" s="150" customFormat="1" ht="18">
      <c r="A255" s="153" t="s">
        <v>352</v>
      </c>
      <c r="C255" s="148"/>
    </row>
    <row r="256" spans="1:3" s="150" customFormat="1" ht="18">
      <c r="A256" s="153" t="s">
        <v>58</v>
      </c>
      <c r="C256" s="181"/>
    </row>
    <row r="257" spans="1:3" s="57" customFormat="1" ht="16.5">
      <c r="A257" s="146">
        <f>+A254+1</f>
        <v>192</v>
      </c>
      <c r="B257" s="176" t="s">
        <v>1227</v>
      </c>
      <c r="C257" s="148"/>
    </row>
    <row r="258" spans="1:3" s="57" customFormat="1" ht="16.5">
      <c r="A258" s="182">
        <f>A257+1</f>
        <v>193</v>
      </c>
      <c r="B258" s="176" t="s">
        <v>1228</v>
      </c>
      <c r="C258" s="148"/>
    </row>
    <row r="259" spans="1:3" s="57" customFormat="1" ht="33">
      <c r="A259" s="182">
        <f>A258+1</f>
        <v>194</v>
      </c>
      <c r="B259" s="176" t="s">
        <v>1326</v>
      </c>
      <c r="C259" s="181"/>
    </row>
    <row r="260" spans="1:3" s="150" customFormat="1" ht="18">
      <c r="A260" s="153" t="s">
        <v>629</v>
      </c>
      <c r="C260" s="148"/>
    </row>
    <row r="261" spans="1:3" s="57" customFormat="1" ht="16.5">
      <c r="A261" s="146">
        <f>+A259+1</f>
        <v>195</v>
      </c>
      <c r="B261" s="169" t="s">
        <v>1333</v>
      </c>
      <c r="C261" s="148"/>
    </row>
    <row r="262" spans="1:3" s="57" customFormat="1" ht="16.5">
      <c r="A262" s="182">
        <f>A261+1</f>
        <v>196</v>
      </c>
      <c r="B262" s="169" t="s">
        <v>59</v>
      </c>
      <c r="C262" s="181"/>
    </row>
    <row r="263" spans="1:3" s="57" customFormat="1" ht="17.25">
      <c r="A263" s="182">
        <f>A262+1</f>
        <v>197</v>
      </c>
      <c r="B263" s="69" t="s">
        <v>1721</v>
      </c>
      <c r="C263" s="148"/>
    </row>
    <row r="264" spans="1:3" s="57" customFormat="1" ht="16.5">
      <c r="A264" s="182">
        <f>A263+1</f>
        <v>198</v>
      </c>
      <c r="B264" s="169" t="s">
        <v>631</v>
      </c>
      <c r="C264" s="148"/>
    </row>
    <row r="265" spans="1:3" s="57" customFormat="1" ht="17.25">
      <c r="A265" s="182">
        <f>A264+1</f>
        <v>199</v>
      </c>
      <c r="B265" s="169" t="s">
        <v>1722</v>
      </c>
      <c r="C265" s="181"/>
    </row>
    <row r="266" spans="1:3" s="150" customFormat="1" ht="18">
      <c r="A266" s="153" t="s">
        <v>60</v>
      </c>
      <c r="C266" s="148"/>
    </row>
    <row r="267" spans="1:3" s="57" customFormat="1" ht="16.5">
      <c r="A267" s="146">
        <f>+A265+1</f>
        <v>200</v>
      </c>
      <c r="B267" s="169" t="s">
        <v>1229</v>
      </c>
      <c r="C267" s="148"/>
    </row>
    <row r="268" spans="1:3" s="57" customFormat="1" ht="16.5">
      <c r="A268" s="182">
        <f aca="true" t="shared" si="11" ref="A268:A273">A267+1</f>
        <v>201</v>
      </c>
      <c r="B268" s="69" t="s">
        <v>1230</v>
      </c>
      <c r="C268" s="181"/>
    </row>
    <row r="269" spans="1:3" s="57" customFormat="1" ht="16.5">
      <c r="A269" s="182">
        <f t="shared" si="11"/>
        <v>202</v>
      </c>
      <c r="B269" s="169" t="s">
        <v>1231</v>
      </c>
      <c r="C269" s="148"/>
    </row>
    <row r="270" spans="1:3" s="57" customFormat="1" ht="16.5">
      <c r="A270" s="182">
        <f t="shared" si="11"/>
        <v>203</v>
      </c>
      <c r="B270" s="69" t="s">
        <v>1232</v>
      </c>
      <c r="C270" s="148"/>
    </row>
    <row r="271" spans="1:3" s="57" customFormat="1" ht="16.5">
      <c r="A271" s="182">
        <f t="shared" si="11"/>
        <v>204</v>
      </c>
      <c r="B271" s="69" t="s">
        <v>61</v>
      </c>
      <c r="C271" s="181"/>
    </row>
    <row r="272" spans="1:3" s="57" customFormat="1" ht="16.5">
      <c r="A272" s="182">
        <f t="shared" si="11"/>
        <v>205</v>
      </c>
      <c r="B272" s="69" t="s">
        <v>1343</v>
      </c>
      <c r="C272" s="148"/>
    </row>
    <row r="273" spans="1:3" s="57" customFormat="1" ht="16.5">
      <c r="A273" s="182">
        <f t="shared" si="11"/>
        <v>206</v>
      </c>
      <c r="B273" s="69" t="s">
        <v>1344</v>
      </c>
      <c r="C273" s="148"/>
    </row>
    <row r="274" spans="1:3" s="150" customFormat="1" ht="18">
      <c r="A274" s="153" t="s">
        <v>628</v>
      </c>
      <c r="C274" s="181"/>
    </row>
    <row r="275" spans="1:3" s="57" customFormat="1" ht="16.5">
      <c r="A275" s="146">
        <f>+A273+1</f>
        <v>207</v>
      </c>
      <c r="B275" s="169" t="s">
        <v>1345</v>
      </c>
      <c r="C275" s="148"/>
    </row>
    <row r="276" spans="1:3" s="57" customFormat="1" ht="33">
      <c r="A276" s="182">
        <f>A275+1</f>
        <v>208</v>
      </c>
      <c r="B276" s="176" t="s">
        <v>1346</v>
      </c>
      <c r="C276" s="148"/>
    </row>
    <row r="277" spans="1:3" s="57" customFormat="1" ht="33">
      <c r="A277" s="182">
        <f>+A276+1</f>
        <v>209</v>
      </c>
      <c r="B277" s="169" t="s">
        <v>1347</v>
      </c>
      <c r="C277" s="181"/>
    </row>
    <row r="278" spans="1:3" s="150" customFormat="1" ht="18">
      <c r="A278" s="153" t="s">
        <v>62</v>
      </c>
      <c r="C278" s="148"/>
    </row>
    <row r="279" spans="1:3" s="57" customFormat="1" ht="16.5">
      <c r="A279" s="146">
        <f>+A277+1</f>
        <v>210</v>
      </c>
      <c r="B279" s="147" t="s">
        <v>1348</v>
      </c>
      <c r="C279" s="148"/>
    </row>
    <row r="280" spans="1:3" s="57" customFormat="1" ht="16.5">
      <c r="A280" s="182">
        <f>A279+1</f>
        <v>211</v>
      </c>
      <c r="B280" s="176" t="s">
        <v>1349</v>
      </c>
      <c r="C280" s="181"/>
    </row>
    <row r="281" spans="1:3" s="57" customFormat="1" ht="33">
      <c r="A281" s="182">
        <f>A280+1</f>
        <v>212</v>
      </c>
      <c r="B281" s="176" t="s">
        <v>624</v>
      </c>
      <c r="C281" s="148"/>
    </row>
    <row r="282" spans="1:3" s="57" customFormat="1" ht="16.5">
      <c r="A282" s="182">
        <f>A281+1</f>
        <v>213</v>
      </c>
      <c r="B282" s="167" t="s">
        <v>63</v>
      </c>
      <c r="C282" s="148"/>
    </row>
    <row r="283" spans="1:3" s="57" customFormat="1" ht="16.5">
      <c r="A283" s="182">
        <f>A282+1</f>
        <v>214</v>
      </c>
      <c r="B283" s="176" t="s">
        <v>1370</v>
      </c>
      <c r="C283" s="181"/>
    </row>
    <row r="284" spans="1:3" s="57" customFormat="1" ht="16.5">
      <c r="A284" s="182">
        <f>A283+1</f>
        <v>215</v>
      </c>
      <c r="B284" s="147" t="s">
        <v>1371</v>
      </c>
      <c r="C284" s="148"/>
    </row>
    <row r="285" spans="1:3" s="150" customFormat="1" ht="18">
      <c r="A285" s="153" t="s">
        <v>64</v>
      </c>
      <c r="C285" s="148"/>
    </row>
    <row r="286" spans="1:3" s="57" customFormat="1" ht="16.5">
      <c r="A286" s="146">
        <f>+A284+1</f>
        <v>216</v>
      </c>
      <c r="B286" s="167" t="s">
        <v>1509</v>
      </c>
      <c r="C286" s="181"/>
    </row>
    <row r="287" spans="1:3" s="57" customFormat="1" ht="33">
      <c r="A287" s="182">
        <f>A286+1</f>
        <v>217</v>
      </c>
      <c r="B287" s="176" t="s">
        <v>1510</v>
      </c>
      <c r="C287" s="148"/>
    </row>
    <row r="288" spans="1:3" s="150" customFormat="1" ht="18">
      <c r="A288" s="153" t="s">
        <v>65</v>
      </c>
      <c r="C288" s="148"/>
    </row>
    <row r="289" spans="1:3" s="57" customFormat="1" ht="33">
      <c r="A289" s="146">
        <f>+A287+1</f>
        <v>218</v>
      </c>
      <c r="B289" s="183" t="s">
        <v>1615</v>
      </c>
      <c r="C289" s="181"/>
    </row>
    <row r="290" spans="1:3" s="57" customFormat="1" ht="16.5">
      <c r="A290" s="182">
        <f>A289+1</f>
        <v>219</v>
      </c>
      <c r="B290" s="176" t="s">
        <v>1517</v>
      </c>
      <c r="C290" s="148"/>
    </row>
    <row r="291" spans="1:3" s="150" customFormat="1" ht="18">
      <c r="A291" s="153" t="s">
        <v>814</v>
      </c>
      <c r="C291" s="148"/>
    </row>
    <row r="292" spans="1:3" s="150" customFormat="1" ht="18">
      <c r="A292" s="153" t="s">
        <v>626</v>
      </c>
      <c r="C292" s="181"/>
    </row>
    <row r="293" spans="1:4" s="57" customFormat="1" ht="16.5">
      <c r="A293" s="182">
        <f>A290+1</f>
        <v>220</v>
      </c>
      <c r="B293" s="147" t="s">
        <v>1518</v>
      </c>
      <c r="C293" s="148"/>
      <c r="D293" s="184">
        <v>1</v>
      </c>
    </row>
    <row r="294" spans="1:3" s="57" customFormat="1" ht="33">
      <c r="A294" s="182">
        <f>A293+1</f>
        <v>221</v>
      </c>
      <c r="B294" s="183" t="s">
        <v>1528</v>
      </c>
      <c r="C294" s="181"/>
    </row>
    <row r="295" spans="1:3" s="57" customFormat="1" ht="16.5">
      <c r="A295" s="182">
        <f>A294+1</f>
        <v>222</v>
      </c>
      <c r="B295" s="147" t="s">
        <v>627</v>
      </c>
      <c r="C295" s="148"/>
    </row>
    <row r="296" spans="1:3" s="57" customFormat="1" ht="16.5">
      <c r="A296" s="182">
        <f>A295+1</f>
        <v>223</v>
      </c>
      <c r="B296" s="57" t="s">
        <v>1372</v>
      </c>
      <c r="C296" s="148"/>
    </row>
    <row r="297" spans="1:3" s="150" customFormat="1" ht="18">
      <c r="A297" s="153" t="s">
        <v>815</v>
      </c>
      <c r="C297" s="181"/>
    </row>
    <row r="298" spans="1:3" s="150" customFormat="1" ht="18">
      <c r="A298" s="153" t="s">
        <v>625</v>
      </c>
      <c r="C298" s="148"/>
    </row>
    <row r="299" spans="1:3" s="57" customFormat="1" ht="16.5">
      <c r="A299" s="146">
        <f>+A296+1</f>
        <v>224</v>
      </c>
      <c r="B299" s="147" t="s">
        <v>66</v>
      </c>
      <c r="C299" s="148"/>
    </row>
    <row r="300" spans="1:3" s="57" customFormat="1" ht="33">
      <c r="A300" s="182">
        <f>A299+1</f>
        <v>225</v>
      </c>
      <c r="B300" s="183" t="s">
        <v>1529</v>
      </c>
      <c r="C300" s="181"/>
    </row>
    <row r="301" spans="1:3" s="165" customFormat="1" ht="33">
      <c r="A301" s="182">
        <f>A300+1</f>
        <v>226</v>
      </c>
      <c r="B301" s="183" t="s">
        <v>1530</v>
      </c>
      <c r="C301" s="148"/>
    </row>
    <row r="302" spans="1:3" s="57" customFormat="1" ht="33">
      <c r="A302" s="182">
        <f>A301+1</f>
        <v>227</v>
      </c>
      <c r="B302" s="183" t="s">
        <v>1373</v>
      </c>
      <c r="C302" s="148"/>
    </row>
    <row r="303" spans="1:2" s="185" customFormat="1" ht="19.5">
      <c r="A303" s="557" t="s">
        <v>49</v>
      </c>
      <c r="B303" s="557"/>
    </row>
    <row r="304" spans="1:7" s="150" customFormat="1" ht="18">
      <c r="A304" s="153" t="s">
        <v>946</v>
      </c>
      <c r="E304" s="186"/>
      <c r="F304" s="186"/>
      <c r="G304" s="186"/>
    </row>
    <row r="305" s="150" customFormat="1" ht="18">
      <c r="A305" s="153" t="s">
        <v>947</v>
      </c>
    </row>
    <row r="306" spans="1:2" s="187" customFormat="1" ht="33">
      <c r="A306" s="174">
        <f>+A302+1</f>
        <v>228</v>
      </c>
      <c r="B306" s="183" t="s">
        <v>948</v>
      </c>
    </row>
    <row r="307" spans="1:2" s="187" customFormat="1" ht="33">
      <c r="A307" s="175">
        <f aca="true" t="shared" si="12" ref="A307:A319">+A306+1</f>
        <v>229</v>
      </c>
      <c r="B307" s="183" t="s">
        <v>341</v>
      </c>
    </row>
    <row r="308" spans="1:2" s="187" customFormat="1" ht="33">
      <c r="A308" s="175">
        <f t="shared" si="12"/>
        <v>230</v>
      </c>
      <c r="B308" s="183" t="s">
        <v>949</v>
      </c>
    </row>
    <row r="309" spans="1:2" s="187" customFormat="1" ht="33">
      <c r="A309" s="175">
        <f t="shared" si="12"/>
        <v>231</v>
      </c>
      <c r="B309" s="183" t="s">
        <v>950</v>
      </c>
    </row>
    <row r="310" spans="1:2" s="187" customFormat="1" ht="16.5">
      <c r="A310" s="175">
        <f t="shared" si="12"/>
        <v>232</v>
      </c>
      <c r="B310" s="183" t="s">
        <v>50</v>
      </c>
    </row>
    <row r="311" spans="1:2" s="187" customFormat="1" ht="33">
      <c r="A311" s="175">
        <f t="shared" si="12"/>
        <v>233</v>
      </c>
      <c r="B311" s="183" t="s">
        <v>951</v>
      </c>
    </row>
    <row r="312" spans="1:2" s="187" customFormat="1" ht="16.5">
      <c r="A312" s="175">
        <f t="shared" si="12"/>
        <v>234</v>
      </c>
      <c r="B312" s="183" t="s">
        <v>952</v>
      </c>
    </row>
    <row r="313" spans="1:2" s="187" customFormat="1" ht="16.5">
      <c r="A313" s="175">
        <f t="shared" si="12"/>
        <v>235</v>
      </c>
      <c r="B313" s="183" t="s">
        <v>1374</v>
      </c>
    </row>
    <row r="314" spans="1:2" s="187" customFormat="1" ht="33">
      <c r="A314" s="175">
        <f t="shared" si="12"/>
        <v>236</v>
      </c>
      <c r="B314" s="183" t="s">
        <v>953</v>
      </c>
    </row>
    <row r="315" spans="1:2" s="187" customFormat="1" ht="33">
      <c r="A315" s="175">
        <f t="shared" si="12"/>
        <v>237</v>
      </c>
      <c r="B315" s="183" t="s">
        <v>954</v>
      </c>
    </row>
    <row r="316" spans="1:2" s="187" customFormat="1" ht="33">
      <c r="A316" s="175">
        <f t="shared" si="12"/>
        <v>238</v>
      </c>
      <c r="B316" s="183" t="s">
        <v>955</v>
      </c>
    </row>
    <row r="317" spans="1:2" s="187" customFormat="1" ht="33">
      <c r="A317" s="175">
        <f t="shared" si="12"/>
        <v>239</v>
      </c>
      <c r="B317" s="183" t="s">
        <v>956</v>
      </c>
    </row>
    <row r="318" spans="1:2" s="187" customFormat="1" ht="16.5">
      <c r="A318" s="175">
        <f t="shared" si="12"/>
        <v>240</v>
      </c>
      <c r="B318" s="183" t="s">
        <v>52</v>
      </c>
    </row>
    <row r="319" spans="1:2" s="187" customFormat="1" ht="16.5">
      <c r="A319" s="175">
        <f t="shared" si="12"/>
        <v>241</v>
      </c>
      <c r="B319" s="171" t="s">
        <v>51</v>
      </c>
    </row>
    <row r="320" spans="1:2" s="187" customFormat="1" ht="33">
      <c r="A320" s="174">
        <f>+A319+1</f>
        <v>242</v>
      </c>
      <c r="B320" s="183" t="s">
        <v>957</v>
      </c>
    </row>
    <row r="321" spans="1:2" s="187" customFormat="1" ht="33">
      <c r="A321" s="175">
        <f>+A320+1</f>
        <v>243</v>
      </c>
      <c r="B321" s="183" t="s">
        <v>1531</v>
      </c>
    </row>
    <row r="322" spans="1:2" s="187" customFormat="1" ht="33">
      <c r="A322" s="175">
        <f>+A321+1</f>
        <v>244</v>
      </c>
      <c r="B322" s="183" t="s">
        <v>1532</v>
      </c>
    </row>
    <row r="323" spans="1:2" s="187" customFormat="1" ht="16.5">
      <c r="A323" s="175">
        <f aca="true" t="shared" si="13" ref="A323:A368">+A322+1</f>
        <v>245</v>
      </c>
      <c r="B323" s="183" t="s">
        <v>958</v>
      </c>
    </row>
    <row r="324" spans="1:2" s="187" customFormat="1" ht="16.5">
      <c r="A324" s="175">
        <f t="shared" si="13"/>
        <v>246</v>
      </c>
      <c r="B324" s="167" t="s">
        <v>1375</v>
      </c>
    </row>
    <row r="325" spans="1:2" s="187" customFormat="1" ht="16.5">
      <c r="A325" s="175">
        <f t="shared" si="13"/>
        <v>247</v>
      </c>
      <c r="B325" s="183" t="s">
        <v>1376</v>
      </c>
    </row>
    <row r="326" spans="1:2" s="187" customFormat="1" ht="16.5">
      <c r="A326" s="175">
        <f t="shared" si="13"/>
        <v>248</v>
      </c>
      <c r="B326" s="183" t="s">
        <v>1377</v>
      </c>
    </row>
    <row r="327" spans="1:2" s="187" customFormat="1" ht="33">
      <c r="A327" s="175">
        <f t="shared" si="13"/>
        <v>249</v>
      </c>
      <c r="B327" s="183" t="s">
        <v>1378</v>
      </c>
    </row>
    <row r="328" spans="1:2" s="187" customFormat="1" ht="33">
      <c r="A328" s="175">
        <f t="shared" si="13"/>
        <v>250</v>
      </c>
      <c r="B328" s="183" t="s">
        <v>1379</v>
      </c>
    </row>
    <row r="329" spans="1:2" s="187" customFormat="1" ht="33">
      <c r="A329" s="175">
        <f t="shared" si="13"/>
        <v>251</v>
      </c>
      <c r="B329" s="183" t="s">
        <v>1180</v>
      </c>
    </row>
    <row r="330" spans="1:2" s="187" customFormat="1" ht="33">
      <c r="A330" s="175">
        <f t="shared" si="13"/>
        <v>252</v>
      </c>
      <c r="B330" s="183" t="s">
        <v>1533</v>
      </c>
    </row>
    <row r="331" spans="1:2" s="187" customFormat="1" ht="33">
      <c r="A331" s="175">
        <f t="shared" si="13"/>
        <v>253</v>
      </c>
      <c r="B331" s="183" t="s">
        <v>1534</v>
      </c>
    </row>
    <row r="332" spans="1:2" s="187" customFormat="1" ht="16.5">
      <c r="A332" s="175">
        <f t="shared" si="13"/>
        <v>254</v>
      </c>
      <c r="B332" s="167" t="s">
        <v>1380</v>
      </c>
    </row>
    <row r="333" spans="1:2" s="69" customFormat="1" ht="16.5">
      <c r="A333" s="175">
        <f t="shared" si="13"/>
        <v>255</v>
      </c>
      <c r="B333" s="188" t="s">
        <v>1535</v>
      </c>
    </row>
    <row r="334" spans="1:2" s="69" customFormat="1" ht="33">
      <c r="A334" s="175">
        <f t="shared" si="13"/>
        <v>256</v>
      </c>
      <c r="B334" s="189" t="s">
        <v>959</v>
      </c>
    </row>
    <row r="335" spans="1:2" s="69" customFormat="1" ht="33.75" customHeight="1">
      <c r="A335" s="175">
        <f t="shared" si="13"/>
        <v>257</v>
      </c>
      <c r="B335" s="189" t="s">
        <v>1334</v>
      </c>
    </row>
    <row r="336" spans="1:2" s="69" customFormat="1" ht="16.5">
      <c r="A336" s="175">
        <f t="shared" si="13"/>
        <v>258</v>
      </c>
      <c r="B336" s="189" t="s">
        <v>1536</v>
      </c>
    </row>
    <row r="337" spans="1:2" s="69" customFormat="1" ht="33">
      <c r="A337" s="175">
        <f t="shared" si="13"/>
        <v>259</v>
      </c>
      <c r="B337" s="189" t="s">
        <v>1381</v>
      </c>
    </row>
    <row r="338" spans="1:2" s="69" customFormat="1" ht="33.75" customHeight="1">
      <c r="A338" s="175">
        <f t="shared" si="13"/>
        <v>260</v>
      </c>
      <c r="B338" s="189" t="s">
        <v>1537</v>
      </c>
    </row>
    <row r="339" spans="1:2" s="69" customFormat="1" ht="16.5">
      <c r="A339" s="175">
        <f t="shared" si="13"/>
        <v>261</v>
      </c>
      <c r="B339" s="189" t="s">
        <v>1538</v>
      </c>
    </row>
    <row r="340" spans="1:2" s="69" customFormat="1" ht="16.5">
      <c r="A340" s="175">
        <f t="shared" si="13"/>
        <v>262</v>
      </c>
      <c r="B340" s="188" t="s">
        <v>960</v>
      </c>
    </row>
    <row r="341" spans="1:2" s="69" customFormat="1" ht="33">
      <c r="A341" s="175">
        <f t="shared" si="13"/>
        <v>263</v>
      </c>
      <c r="B341" s="189" t="s">
        <v>961</v>
      </c>
    </row>
    <row r="342" spans="1:2" s="69" customFormat="1" ht="16.5">
      <c r="A342" s="175">
        <f t="shared" si="13"/>
        <v>264</v>
      </c>
      <c r="B342" s="188" t="s">
        <v>1382</v>
      </c>
    </row>
    <row r="343" spans="1:2" s="69" customFormat="1" ht="33.75" customHeight="1">
      <c r="A343" s="175">
        <f t="shared" si="13"/>
        <v>265</v>
      </c>
      <c r="B343" s="189" t="s">
        <v>962</v>
      </c>
    </row>
    <row r="344" spans="1:2" s="69" customFormat="1" ht="16.5">
      <c r="A344" s="175">
        <f t="shared" si="13"/>
        <v>266</v>
      </c>
      <c r="B344" s="189" t="s">
        <v>963</v>
      </c>
    </row>
    <row r="345" spans="1:2" s="69" customFormat="1" ht="33">
      <c r="A345" s="175">
        <f t="shared" si="13"/>
        <v>267</v>
      </c>
      <c r="B345" s="189" t="s">
        <v>1539</v>
      </c>
    </row>
    <row r="346" spans="1:2" s="69" customFormat="1" ht="33.75" customHeight="1">
      <c r="A346" s="175">
        <f t="shared" si="13"/>
        <v>268</v>
      </c>
      <c r="B346" s="189" t="s">
        <v>1512</v>
      </c>
    </row>
    <row r="347" spans="1:2" s="69" customFormat="1" ht="16.5">
      <c r="A347" s="175">
        <f t="shared" si="13"/>
        <v>269</v>
      </c>
      <c r="B347" s="189" t="s">
        <v>964</v>
      </c>
    </row>
    <row r="348" spans="1:2" s="69" customFormat="1" ht="33">
      <c r="A348" s="175">
        <f t="shared" si="13"/>
        <v>270</v>
      </c>
      <c r="B348" s="189" t="s">
        <v>965</v>
      </c>
    </row>
    <row r="349" spans="1:2" s="69" customFormat="1" ht="33">
      <c r="A349" s="175">
        <f t="shared" si="13"/>
        <v>271</v>
      </c>
      <c r="B349" s="189" t="s">
        <v>1181</v>
      </c>
    </row>
    <row r="350" spans="1:2" s="69" customFormat="1" ht="33">
      <c r="A350" s="175">
        <f t="shared" si="13"/>
        <v>272</v>
      </c>
      <c r="B350" s="189" t="s">
        <v>1182</v>
      </c>
    </row>
    <row r="351" spans="1:2" s="69" customFormat="1" ht="33.75" customHeight="1">
      <c r="A351" s="175">
        <f t="shared" si="13"/>
        <v>273</v>
      </c>
      <c r="B351" s="189" t="s">
        <v>1540</v>
      </c>
    </row>
    <row r="352" spans="1:2" s="69" customFormat="1" ht="33">
      <c r="A352" s="175">
        <f t="shared" si="13"/>
        <v>274</v>
      </c>
      <c r="B352" s="189" t="s">
        <v>1160</v>
      </c>
    </row>
    <row r="353" spans="1:2" s="69" customFormat="1" ht="16.5">
      <c r="A353" s="175">
        <f t="shared" si="13"/>
        <v>275</v>
      </c>
      <c r="B353" s="189" t="s">
        <v>1541</v>
      </c>
    </row>
    <row r="354" spans="1:2" s="69" customFormat="1" ht="33">
      <c r="A354" s="175">
        <f t="shared" si="13"/>
        <v>276</v>
      </c>
      <c r="B354" s="189" t="s">
        <v>1542</v>
      </c>
    </row>
    <row r="355" spans="1:2" s="69" customFormat="1" ht="33">
      <c r="A355" s="175">
        <f t="shared" si="13"/>
        <v>277</v>
      </c>
      <c r="B355" s="189" t="s">
        <v>966</v>
      </c>
    </row>
    <row r="356" spans="1:2" s="69" customFormat="1" ht="66">
      <c r="A356" s="175">
        <f t="shared" si="13"/>
        <v>278</v>
      </c>
      <c r="B356" s="189" t="s">
        <v>967</v>
      </c>
    </row>
    <row r="357" spans="1:2" s="69" customFormat="1" ht="16.5">
      <c r="A357" s="175">
        <f t="shared" si="13"/>
        <v>279</v>
      </c>
      <c r="B357" s="189" t="s">
        <v>968</v>
      </c>
    </row>
    <row r="358" spans="1:2" s="69" customFormat="1" ht="16.5">
      <c r="A358" s="175">
        <f t="shared" si="13"/>
        <v>280</v>
      </c>
      <c r="B358" s="189" t="s">
        <v>969</v>
      </c>
    </row>
    <row r="359" spans="1:2" s="69" customFormat="1" ht="16.5">
      <c r="A359" s="175">
        <f t="shared" si="13"/>
        <v>281</v>
      </c>
      <c r="B359" s="189" t="s">
        <v>970</v>
      </c>
    </row>
    <row r="360" spans="1:2" s="69" customFormat="1" ht="33">
      <c r="A360" s="175">
        <f t="shared" si="13"/>
        <v>282</v>
      </c>
      <c r="B360" s="189" t="s">
        <v>971</v>
      </c>
    </row>
    <row r="361" spans="1:2" s="69" customFormat="1" ht="33">
      <c r="A361" s="175">
        <f t="shared" si="13"/>
        <v>283</v>
      </c>
      <c r="B361" s="189" t="s">
        <v>972</v>
      </c>
    </row>
    <row r="362" spans="1:2" s="69" customFormat="1" ht="16.5">
      <c r="A362" s="175">
        <f t="shared" si="13"/>
        <v>284</v>
      </c>
      <c r="B362" s="189" t="s">
        <v>973</v>
      </c>
    </row>
    <row r="363" spans="1:2" s="69" customFormat="1" ht="33">
      <c r="A363" s="175">
        <f t="shared" si="13"/>
        <v>285</v>
      </c>
      <c r="B363" s="189" t="s">
        <v>974</v>
      </c>
    </row>
    <row r="364" spans="1:2" s="69" customFormat="1" ht="16.5">
      <c r="A364" s="175">
        <f t="shared" si="13"/>
        <v>286</v>
      </c>
      <c r="B364" s="189" t="s">
        <v>1383</v>
      </c>
    </row>
    <row r="365" spans="1:2" s="69" customFormat="1" ht="33">
      <c r="A365" s="175">
        <f t="shared" si="13"/>
        <v>287</v>
      </c>
      <c r="B365" s="189" t="s">
        <v>1543</v>
      </c>
    </row>
    <row r="366" spans="1:2" s="69" customFormat="1" ht="16.5">
      <c r="A366" s="175">
        <f t="shared" si="13"/>
        <v>288</v>
      </c>
      <c r="B366" s="188" t="s">
        <v>975</v>
      </c>
    </row>
    <row r="367" spans="1:2" s="69" customFormat="1" ht="16.5">
      <c r="A367" s="175">
        <f t="shared" si="13"/>
        <v>289</v>
      </c>
      <c r="B367" s="189" t="s">
        <v>976</v>
      </c>
    </row>
    <row r="368" spans="1:2" s="69" customFormat="1" ht="33">
      <c r="A368" s="175">
        <f t="shared" si="13"/>
        <v>290</v>
      </c>
      <c r="B368" s="189" t="s">
        <v>977</v>
      </c>
    </row>
    <row r="369" s="150" customFormat="1" ht="18">
      <c r="A369" s="153" t="s">
        <v>53</v>
      </c>
    </row>
    <row r="370" spans="1:2" s="69" customFormat="1" ht="16.5">
      <c r="A370" s="190">
        <f>+A368+1</f>
        <v>291</v>
      </c>
      <c r="B370" s="189" t="s">
        <v>978</v>
      </c>
    </row>
    <row r="371" spans="1:2" s="69" customFormat="1" ht="33">
      <c r="A371" s="190">
        <f>+A370+1</f>
        <v>292</v>
      </c>
      <c r="B371" s="189" t="s">
        <v>1616</v>
      </c>
    </row>
    <row r="372" spans="1:2" s="69" customFormat="1" ht="33">
      <c r="A372" s="190">
        <f>+A371+1</f>
        <v>293</v>
      </c>
      <c r="B372" s="189" t="s">
        <v>1617</v>
      </c>
    </row>
    <row r="373" spans="1:2" s="69" customFormat="1" ht="16.5">
      <c r="A373" s="190">
        <f>+A372+1</f>
        <v>294</v>
      </c>
      <c r="B373" s="188" t="s">
        <v>1618</v>
      </c>
    </row>
    <row r="374" spans="1:2" s="69" customFormat="1" ht="16.5">
      <c r="A374" s="190">
        <f>+A373+1</f>
        <v>295</v>
      </c>
      <c r="B374" s="189" t="s">
        <v>1619</v>
      </c>
    </row>
    <row r="375" spans="1:2" s="69" customFormat="1" ht="33">
      <c r="A375" s="190">
        <f>+A374+1</f>
        <v>296</v>
      </c>
      <c r="B375" s="189" t="s">
        <v>1640</v>
      </c>
    </row>
    <row r="376" s="150" customFormat="1" ht="18">
      <c r="A376" s="153" t="s">
        <v>979</v>
      </c>
    </row>
    <row r="377" spans="1:2" s="69" customFormat="1" ht="16.5">
      <c r="A377" s="190">
        <f>+A375+1</f>
        <v>297</v>
      </c>
      <c r="B377" s="188" t="s">
        <v>1620</v>
      </c>
    </row>
    <row r="378" spans="1:2" s="69" customFormat="1" ht="49.5">
      <c r="A378" s="190">
        <f>+A377+1</f>
        <v>298</v>
      </c>
      <c r="B378" s="183" t="s">
        <v>980</v>
      </c>
    </row>
    <row r="379" s="150" customFormat="1" ht="18">
      <c r="A379" s="153" t="s">
        <v>981</v>
      </c>
    </row>
    <row r="380" spans="1:2" s="69" customFormat="1" ht="33">
      <c r="A380" s="180">
        <f>+A378+1</f>
        <v>299</v>
      </c>
      <c r="B380" s="183" t="s">
        <v>982</v>
      </c>
    </row>
    <row r="381" s="150" customFormat="1" ht="18">
      <c r="A381" s="153" t="s">
        <v>54</v>
      </c>
    </row>
    <row r="382" s="150" customFormat="1" ht="18">
      <c r="A382" s="153" t="s">
        <v>55</v>
      </c>
    </row>
    <row r="383" spans="1:2" s="69" customFormat="1" ht="16.5">
      <c r="A383" s="174">
        <f>+A380+1</f>
        <v>300</v>
      </c>
      <c r="B383" s="183" t="s">
        <v>1183</v>
      </c>
    </row>
    <row r="384" spans="1:2" s="69" customFormat="1" ht="16.5">
      <c r="A384" s="190">
        <f>+A383+1</f>
        <v>301</v>
      </c>
      <c r="B384" s="189" t="s">
        <v>1384</v>
      </c>
    </row>
    <row r="385" spans="1:2" s="179" customFormat="1" ht="19.5">
      <c r="A385" s="177" t="s">
        <v>67</v>
      </c>
      <c r="B385" s="178"/>
    </row>
    <row r="386" s="150" customFormat="1" ht="18">
      <c r="A386" s="153" t="s">
        <v>361</v>
      </c>
    </row>
    <row r="387" s="150" customFormat="1" ht="18">
      <c r="A387" s="153" t="s">
        <v>380</v>
      </c>
    </row>
    <row r="388" s="150" customFormat="1" ht="18">
      <c r="A388" s="153" t="s">
        <v>68</v>
      </c>
    </row>
    <row r="389" spans="1:2" s="69" customFormat="1" ht="16.5">
      <c r="A389" s="174">
        <f>+A384+1</f>
        <v>302</v>
      </c>
      <c r="B389" s="69" t="s">
        <v>1723</v>
      </c>
    </row>
    <row r="390" spans="1:2" s="69" customFormat="1" ht="16.5">
      <c r="A390" s="182">
        <f>A389+1</f>
        <v>303</v>
      </c>
      <c r="B390" s="69" t="s">
        <v>382</v>
      </c>
    </row>
    <row r="391" spans="1:2" s="69" customFormat="1" ht="16.5">
      <c r="A391" s="182">
        <f>A390+1</f>
        <v>304</v>
      </c>
      <c r="B391" s="69" t="s">
        <v>383</v>
      </c>
    </row>
    <row r="392" s="150" customFormat="1" ht="18">
      <c r="A392" s="153" t="s">
        <v>384</v>
      </c>
    </row>
    <row r="393" s="150" customFormat="1" ht="18">
      <c r="A393" s="153" t="s">
        <v>69</v>
      </c>
    </row>
    <row r="394" spans="1:2" s="69" customFormat="1" ht="16.5">
      <c r="A394" s="146">
        <f>+A391+1</f>
        <v>305</v>
      </c>
      <c r="B394" s="69" t="s">
        <v>70</v>
      </c>
    </row>
    <row r="395" spans="1:2" s="69" customFormat="1" ht="33">
      <c r="A395" s="182">
        <f>A394+1</f>
        <v>306</v>
      </c>
      <c r="B395" s="169" t="s">
        <v>71</v>
      </c>
    </row>
    <row r="396" spans="1:2" s="69" customFormat="1" ht="16.5">
      <c r="A396" s="182">
        <f>A395+1</f>
        <v>307</v>
      </c>
      <c r="B396" s="69" t="s">
        <v>72</v>
      </c>
    </row>
    <row r="397" spans="1:2" s="69" customFormat="1" ht="16.5">
      <c r="A397" s="182">
        <f>A396+1</f>
        <v>308</v>
      </c>
      <c r="B397" s="69" t="s">
        <v>73</v>
      </c>
    </row>
    <row r="398" s="150" customFormat="1" ht="18">
      <c r="A398" s="153" t="s">
        <v>385</v>
      </c>
    </row>
    <row r="399" s="150" customFormat="1" ht="18">
      <c r="A399" s="153" t="s">
        <v>74</v>
      </c>
    </row>
    <row r="400" spans="1:2" s="69" customFormat="1" ht="16.5">
      <c r="A400" s="146">
        <f>+A397+1</f>
        <v>309</v>
      </c>
      <c r="B400" s="69" t="s">
        <v>386</v>
      </c>
    </row>
    <row r="401" spans="1:2" s="69" customFormat="1" ht="16.5">
      <c r="A401" s="182">
        <f aca="true" t="shared" si="14" ref="A401:A415">A400+1</f>
        <v>310</v>
      </c>
      <c r="B401" s="69" t="s">
        <v>387</v>
      </c>
    </row>
    <row r="402" spans="1:2" s="69" customFormat="1" ht="16.5">
      <c r="A402" s="182">
        <f t="shared" si="14"/>
        <v>311</v>
      </c>
      <c r="B402" s="69" t="s">
        <v>75</v>
      </c>
    </row>
    <row r="403" spans="1:2" s="69" customFormat="1" ht="16.5">
      <c r="A403" s="182">
        <f t="shared" si="14"/>
        <v>312</v>
      </c>
      <c r="B403" s="69" t="s">
        <v>76</v>
      </c>
    </row>
    <row r="404" spans="1:2" s="69" customFormat="1" ht="16.5">
      <c r="A404" s="182">
        <f t="shared" si="14"/>
        <v>313</v>
      </c>
      <c r="B404" s="69" t="s">
        <v>388</v>
      </c>
    </row>
    <row r="405" spans="1:2" s="69" customFormat="1" ht="16.5">
      <c r="A405" s="182">
        <f t="shared" si="14"/>
        <v>314</v>
      </c>
      <c r="B405" s="69" t="s">
        <v>389</v>
      </c>
    </row>
    <row r="406" spans="1:2" s="69" customFormat="1" ht="16.5">
      <c r="A406" s="182">
        <f t="shared" si="14"/>
        <v>315</v>
      </c>
      <c r="B406" s="69" t="s">
        <v>390</v>
      </c>
    </row>
    <row r="407" spans="1:2" s="69" customFormat="1" ht="16.5">
      <c r="A407" s="182">
        <f t="shared" si="14"/>
        <v>316</v>
      </c>
      <c r="B407" s="69" t="s">
        <v>391</v>
      </c>
    </row>
    <row r="408" spans="1:2" s="69" customFormat="1" ht="16.5">
      <c r="A408" s="182">
        <f t="shared" si="14"/>
        <v>317</v>
      </c>
      <c r="B408" s="69" t="s">
        <v>392</v>
      </c>
    </row>
    <row r="409" spans="1:2" s="69" customFormat="1" ht="16.5">
      <c r="A409" s="182">
        <f t="shared" si="14"/>
        <v>318</v>
      </c>
      <c r="B409" s="69" t="s">
        <v>393</v>
      </c>
    </row>
    <row r="410" spans="1:2" s="69" customFormat="1" ht="16.5">
      <c r="A410" s="182">
        <f t="shared" si="14"/>
        <v>319</v>
      </c>
      <c r="B410" s="69" t="s">
        <v>394</v>
      </c>
    </row>
    <row r="411" spans="1:2" s="69" customFormat="1" ht="33">
      <c r="A411" s="182">
        <f t="shared" si="14"/>
        <v>320</v>
      </c>
      <c r="B411" s="169" t="s">
        <v>395</v>
      </c>
    </row>
    <row r="412" spans="1:2" s="69" customFormat="1" ht="16.5">
      <c r="A412" s="182">
        <f t="shared" si="14"/>
        <v>321</v>
      </c>
      <c r="B412" s="69" t="s">
        <v>396</v>
      </c>
    </row>
    <row r="413" spans="1:2" s="69" customFormat="1" ht="16.5">
      <c r="A413" s="182">
        <f t="shared" si="14"/>
        <v>322</v>
      </c>
      <c r="B413" s="69" t="s">
        <v>397</v>
      </c>
    </row>
    <row r="414" spans="1:2" s="69" customFormat="1" ht="16.5">
      <c r="A414" s="182">
        <f t="shared" si="14"/>
        <v>323</v>
      </c>
      <c r="B414" s="69" t="s">
        <v>398</v>
      </c>
    </row>
    <row r="415" spans="1:2" s="69" customFormat="1" ht="16.5">
      <c r="A415" s="182">
        <f t="shared" si="14"/>
        <v>324</v>
      </c>
      <c r="B415" s="69" t="s">
        <v>816</v>
      </c>
    </row>
    <row r="416" s="150" customFormat="1" ht="18">
      <c r="A416" s="153" t="s">
        <v>77</v>
      </c>
    </row>
    <row r="417" s="150" customFormat="1" ht="18">
      <c r="A417" s="153" t="s">
        <v>78</v>
      </c>
    </row>
    <row r="418" spans="1:2" s="69" customFormat="1" ht="16.5">
      <c r="A418" s="146">
        <f>+A415+1</f>
        <v>325</v>
      </c>
      <c r="B418" s="69" t="s">
        <v>79</v>
      </c>
    </row>
    <row r="419" spans="1:2" s="69" customFormat="1" ht="16.5">
      <c r="A419" s="182">
        <f>A418+1</f>
        <v>326</v>
      </c>
      <c r="B419" s="69" t="s">
        <v>399</v>
      </c>
    </row>
    <row r="420" s="150" customFormat="1" ht="18">
      <c r="A420" s="153" t="s">
        <v>80</v>
      </c>
    </row>
    <row r="421" spans="1:2" s="69" customFormat="1" ht="16.5">
      <c r="A421" s="174">
        <f>+A419+1</f>
        <v>327</v>
      </c>
      <c r="B421" s="69" t="s">
        <v>81</v>
      </c>
    </row>
    <row r="422" s="150" customFormat="1" ht="18">
      <c r="A422" s="153" t="s">
        <v>82</v>
      </c>
    </row>
    <row r="423" spans="1:2" s="69" customFormat="1" ht="16.5">
      <c r="A423" s="174">
        <f>+A421+1</f>
        <v>328</v>
      </c>
      <c r="B423" s="69" t="s">
        <v>400</v>
      </c>
    </row>
    <row r="424" spans="1:2" s="69" customFormat="1" ht="16.5">
      <c r="A424" s="182">
        <f>A423+1</f>
        <v>329</v>
      </c>
      <c r="B424" s="69" t="s">
        <v>401</v>
      </c>
    </row>
    <row r="425" spans="1:2" s="69" customFormat="1" ht="16.5">
      <c r="A425" s="182">
        <f>A424+1</f>
        <v>330</v>
      </c>
      <c r="B425" s="69" t="s">
        <v>402</v>
      </c>
    </row>
    <row r="426" spans="1:2" s="69" customFormat="1" ht="33">
      <c r="A426" s="182">
        <f>A425+1</f>
        <v>331</v>
      </c>
      <c r="B426" s="169" t="s">
        <v>403</v>
      </c>
    </row>
    <row r="427" s="150" customFormat="1" ht="18">
      <c r="A427" s="153" t="s">
        <v>404</v>
      </c>
    </row>
    <row r="428" spans="1:2" s="69" customFormat="1" ht="16.5">
      <c r="A428" s="174">
        <f>+A426+1</f>
        <v>332</v>
      </c>
      <c r="B428" s="69" t="s">
        <v>405</v>
      </c>
    </row>
    <row r="429" spans="1:2" s="69" customFormat="1" ht="16.5">
      <c r="A429" s="182">
        <f>A428+1</f>
        <v>333</v>
      </c>
      <c r="B429" s="69" t="s">
        <v>406</v>
      </c>
    </row>
    <row r="430" spans="1:2" s="69" customFormat="1" ht="16.5">
      <c r="A430" s="182">
        <f>A429+1</f>
        <v>334</v>
      </c>
      <c r="B430" s="69" t="s">
        <v>407</v>
      </c>
    </row>
    <row r="431" s="150" customFormat="1" ht="18">
      <c r="A431" s="153" t="s">
        <v>83</v>
      </c>
    </row>
    <row r="432" spans="1:2" s="69" customFormat="1" ht="33">
      <c r="A432" s="174">
        <f>+A430+1</f>
        <v>335</v>
      </c>
      <c r="B432" s="169" t="s">
        <v>408</v>
      </c>
    </row>
    <row r="433" s="150" customFormat="1" ht="18">
      <c r="A433" s="153" t="s">
        <v>362</v>
      </c>
    </row>
    <row r="434" s="150" customFormat="1" ht="18">
      <c r="A434" s="153" t="s">
        <v>409</v>
      </c>
    </row>
    <row r="435" spans="1:2" s="69" customFormat="1" ht="33">
      <c r="A435" s="146">
        <f>+A432+1</f>
        <v>336</v>
      </c>
      <c r="B435" s="169" t="s">
        <v>1621</v>
      </c>
    </row>
    <row r="436" s="150" customFormat="1" ht="18">
      <c r="A436" s="153" t="s">
        <v>84</v>
      </c>
    </row>
    <row r="437" spans="1:2" s="69" customFormat="1" ht="16.5">
      <c r="A437" s="174">
        <f>+A435+1</f>
        <v>337</v>
      </c>
      <c r="B437" s="69" t="s">
        <v>410</v>
      </c>
    </row>
    <row r="438" spans="1:2" s="69" customFormat="1" ht="16.5">
      <c r="A438" s="182">
        <f>A437+1</f>
        <v>338</v>
      </c>
      <c r="B438" s="69" t="s">
        <v>411</v>
      </c>
    </row>
    <row r="439" s="150" customFormat="1" ht="18">
      <c r="A439" s="153" t="s">
        <v>85</v>
      </c>
    </row>
    <row r="440" spans="1:2" s="69" customFormat="1" ht="16.5">
      <c r="A440" s="174">
        <f>+A438+1</f>
        <v>339</v>
      </c>
      <c r="B440" s="69" t="s">
        <v>1233</v>
      </c>
    </row>
    <row r="441" s="150" customFormat="1" ht="18">
      <c r="A441" s="153" t="s">
        <v>412</v>
      </c>
    </row>
    <row r="442" s="150" customFormat="1" ht="18">
      <c r="A442" s="153" t="s">
        <v>235</v>
      </c>
    </row>
    <row r="443" s="150" customFormat="1" ht="18">
      <c r="A443" s="153" t="s">
        <v>86</v>
      </c>
    </row>
    <row r="444" spans="1:2" s="69" customFormat="1" ht="33">
      <c r="A444" s="174">
        <f>+A440+1</f>
        <v>340</v>
      </c>
      <c r="B444" s="169" t="s">
        <v>413</v>
      </c>
    </row>
    <row r="445" spans="1:2" s="69" customFormat="1" ht="16.5">
      <c r="A445" s="182">
        <f>A444+1</f>
        <v>341</v>
      </c>
      <c r="B445" s="164" t="s">
        <v>414</v>
      </c>
    </row>
    <row r="446" spans="1:2" s="69" customFormat="1" ht="33">
      <c r="A446" s="182">
        <f>A445+1</f>
        <v>342</v>
      </c>
      <c r="B446" s="169" t="s">
        <v>1624</v>
      </c>
    </row>
    <row r="447" spans="1:2" s="69" customFormat="1" ht="16.5">
      <c r="A447" s="182">
        <f>A446+1</f>
        <v>343</v>
      </c>
      <c r="B447" s="164" t="s">
        <v>415</v>
      </c>
    </row>
    <row r="448" spans="1:2" s="69" customFormat="1" ht="16.5">
      <c r="A448" s="182">
        <f>A447+1</f>
        <v>344</v>
      </c>
      <c r="B448" s="69" t="s">
        <v>416</v>
      </c>
    </row>
    <row r="449" s="150" customFormat="1" ht="18">
      <c r="A449" s="153" t="s">
        <v>87</v>
      </c>
    </row>
    <row r="450" spans="1:2" s="69" customFormat="1" ht="33">
      <c r="A450" s="174">
        <f>+A448+1</f>
        <v>345</v>
      </c>
      <c r="B450" s="164" t="s">
        <v>417</v>
      </c>
    </row>
    <row r="451" spans="1:2" s="69" customFormat="1" ht="33">
      <c r="A451" s="182">
        <f>A450+1</f>
        <v>346</v>
      </c>
      <c r="B451" s="191" t="s">
        <v>418</v>
      </c>
    </row>
    <row r="452" spans="1:2" s="69" customFormat="1" ht="16.5">
      <c r="A452" s="182">
        <f>A451+1</f>
        <v>347</v>
      </c>
      <c r="B452" s="69" t="s">
        <v>88</v>
      </c>
    </row>
    <row r="453" spans="1:2" s="69" customFormat="1" ht="16.5">
      <c r="A453" s="182">
        <f>A452+1</f>
        <v>348</v>
      </c>
      <c r="B453" s="69" t="s">
        <v>89</v>
      </c>
    </row>
    <row r="454" spans="1:2" s="69" customFormat="1" ht="33">
      <c r="A454" s="182">
        <f>A453+1</f>
        <v>349</v>
      </c>
      <c r="B454" s="169" t="s">
        <v>90</v>
      </c>
    </row>
    <row r="455" spans="1:2" s="69" customFormat="1" ht="16.5">
      <c r="A455" s="182">
        <f>A454+1</f>
        <v>350</v>
      </c>
      <c r="B455" s="69" t="s">
        <v>1724</v>
      </c>
    </row>
    <row r="456" s="150" customFormat="1" ht="18">
      <c r="A456" s="153" t="s">
        <v>91</v>
      </c>
    </row>
    <row r="457" spans="1:2" s="69" customFormat="1" ht="16.5">
      <c r="A457" s="174">
        <f>+A455+1</f>
        <v>351</v>
      </c>
      <c r="B457" s="69" t="s">
        <v>1234</v>
      </c>
    </row>
    <row r="458" s="150" customFormat="1" ht="18">
      <c r="A458" s="153" t="s">
        <v>92</v>
      </c>
    </row>
    <row r="459" spans="1:2" s="69" customFormat="1" ht="16.5">
      <c r="A459" s="174">
        <f>+A457+1</f>
        <v>352</v>
      </c>
      <c r="B459" s="69" t="s">
        <v>93</v>
      </c>
    </row>
    <row r="460" spans="1:2" s="69" customFormat="1" ht="16.5">
      <c r="A460" s="182">
        <f>A459+1</f>
        <v>353</v>
      </c>
      <c r="B460" s="69" t="s">
        <v>420</v>
      </c>
    </row>
    <row r="461" s="150" customFormat="1" ht="18">
      <c r="A461" s="153" t="s">
        <v>363</v>
      </c>
    </row>
    <row r="462" s="150" customFormat="1" ht="18">
      <c r="A462" s="153" t="s">
        <v>94</v>
      </c>
    </row>
    <row r="463" spans="1:2" s="69" customFormat="1" ht="16.5">
      <c r="A463" s="146">
        <f>+A460+1</f>
        <v>354</v>
      </c>
      <c r="B463" s="69" t="s">
        <v>421</v>
      </c>
    </row>
    <row r="464" spans="1:2" s="69" customFormat="1" ht="16.5">
      <c r="A464" s="182">
        <f>A463+1</f>
        <v>355</v>
      </c>
      <c r="B464" s="69" t="s">
        <v>1235</v>
      </c>
    </row>
    <row r="465" spans="1:2" s="69" customFormat="1" ht="33">
      <c r="A465" s="182">
        <f>A464+1</f>
        <v>356</v>
      </c>
      <c r="B465" s="169" t="s">
        <v>422</v>
      </c>
    </row>
    <row r="466" spans="1:2" s="179" customFormat="1" ht="19.5">
      <c r="A466" s="177" t="s">
        <v>95</v>
      </c>
      <c r="B466" s="178"/>
    </row>
    <row r="467" s="150" customFormat="1" ht="18">
      <c r="A467" s="153" t="s">
        <v>354</v>
      </c>
    </row>
    <row r="468" s="150" customFormat="1" ht="18">
      <c r="A468" s="153" t="s">
        <v>96</v>
      </c>
    </row>
    <row r="469" spans="1:2" s="69" customFormat="1" ht="16.5">
      <c r="A469" s="174">
        <f>+A465+1</f>
        <v>357</v>
      </c>
      <c r="B469" s="69" t="s">
        <v>423</v>
      </c>
    </row>
    <row r="470" spans="1:2" s="69" customFormat="1" ht="16.5">
      <c r="A470" s="182">
        <f>A469+1</f>
        <v>358</v>
      </c>
      <c r="B470" s="69" t="s">
        <v>424</v>
      </c>
    </row>
    <row r="471" s="150" customFormat="1" ht="18">
      <c r="A471" s="153" t="s">
        <v>97</v>
      </c>
    </row>
    <row r="472" spans="1:2" s="69" customFormat="1" ht="16.5">
      <c r="A472" s="174">
        <f>+A470+1</f>
        <v>359</v>
      </c>
      <c r="B472" s="69" t="s">
        <v>425</v>
      </c>
    </row>
    <row r="473" spans="1:2" s="69" customFormat="1" ht="16.5">
      <c r="A473" s="182">
        <f>A472+1</f>
        <v>360</v>
      </c>
      <c r="B473" s="69" t="s">
        <v>426</v>
      </c>
    </row>
    <row r="474" spans="1:2" s="69" customFormat="1" ht="16.5">
      <c r="A474" s="182">
        <f>A473+1</f>
        <v>361</v>
      </c>
      <c r="B474" s="69" t="s">
        <v>427</v>
      </c>
    </row>
    <row r="475" s="150" customFormat="1" ht="18">
      <c r="A475" s="153" t="s">
        <v>98</v>
      </c>
    </row>
    <row r="476" spans="1:2" s="69" customFormat="1" ht="16.5">
      <c r="A476" s="174">
        <f>+A474+1</f>
        <v>362</v>
      </c>
      <c r="B476" s="69" t="s">
        <v>99</v>
      </c>
    </row>
    <row r="477" spans="1:2" s="69" customFormat="1" ht="33">
      <c r="A477" s="182">
        <f>A476+1</f>
        <v>363</v>
      </c>
      <c r="B477" s="183" t="s">
        <v>428</v>
      </c>
    </row>
    <row r="478" spans="1:2" s="69" customFormat="1" ht="33">
      <c r="A478" s="182">
        <f>A477+1</f>
        <v>364</v>
      </c>
      <c r="B478" s="183" t="s">
        <v>429</v>
      </c>
    </row>
    <row r="479" spans="1:2" s="69" customFormat="1" ht="33">
      <c r="A479" s="182">
        <f>A478+1</f>
        <v>365</v>
      </c>
      <c r="B479" s="169" t="s">
        <v>807</v>
      </c>
    </row>
    <row r="480" spans="1:2" s="69" customFormat="1" ht="16.5">
      <c r="A480" s="182">
        <f>A479+1</f>
        <v>366</v>
      </c>
      <c r="B480" s="69" t="s">
        <v>430</v>
      </c>
    </row>
    <row r="481" spans="1:2" s="69" customFormat="1" ht="16.5">
      <c r="A481" s="182">
        <f>A480+1</f>
        <v>367</v>
      </c>
      <c r="B481" s="69" t="s">
        <v>431</v>
      </c>
    </row>
    <row r="482" s="150" customFormat="1" ht="18">
      <c r="A482" s="153" t="s">
        <v>432</v>
      </c>
    </row>
    <row r="483" spans="1:2" s="69" customFormat="1" ht="16.5">
      <c r="A483" s="174">
        <f>+A481+1</f>
        <v>368</v>
      </c>
      <c r="B483" s="69" t="s">
        <v>433</v>
      </c>
    </row>
    <row r="484" spans="1:2" s="69" customFormat="1" ht="16.5">
      <c r="A484" s="182">
        <f>A483+1</f>
        <v>369</v>
      </c>
      <c r="B484" s="69" t="s">
        <v>378</v>
      </c>
    </row>
    <row r="485" spans="1:2" s="69" customFormat="1" ht="16.5">
      <c r="A485" s="182">
        <f>A484+1</f>
        <v>370</v>
      </c>
      <c r="B485" s="69" t="s">
        <v>434</v>
      </c>
    </row>
    <row r="486" s="150" customFormat="1" ht="18">
      <c r="A486" s="153" t="s">
        <v>100</v>
      </c>
    </row>
    <row r="487" spans="1:2" s="69" customFormat="1" ht="16.5">
      <c r="A487" s="174">
        <f>+A485+1</f>
        <v>371</v>
      </c>
      <c r="B487" s="69" t="s">
        <v>435</v>
      </c>
    </row>
    <row r="488" spans="1:2" s="69" customFormat="1" ht="16.5">
      <c r="A488" s="182">
        <f>A487+1</f>
        <v>372</v>
      </c>
      <c r="B488" s="69" t="s">
        <v>436</v>
      </c>
    </row>
    <row r="489" spans="1:2" s="69" customFormat="1" ht="16.5">
      <c r="A489" s="182">
        <f>A488+1</f>
        <v>373</v>
      </c>
      <c r="B489" s="69" t="s">
        <v>437</v>
      </c>
    </row>
    <row r="490" s="150" customFormat="1" ht="18">
      <c r="A490" s="153" t="s">
        <v>101</v>
      </c>
    </row>
    <row r="491" spans="1:2" s="69" customFormat="1" ht="16.5">
      <c r="A491" s="174">
        <f>+A489+1</f>
        <v>374</v>
      </c>
      <c r="B491" s="69" t="s">
        <v>438</v>
      </c>
    </row>
    <row r="492" s="150" customFormat="1" ht="18">
      <c r="A492" s="153" t="s">
        <v>102</v>
      </c>
    </row>
    <row r="493" spans="1:2" s="69" customFormat="1" ht="16.5">
      <c r="A493" s="174">
        <f>+A491+1</f>
        <v>375</v>
      </c>
      <c r="B493" s="69" t="s">
        <v>439</v>
      </c>
    </row>
    <row r="494" spans="1:2" s="69" customFormat="1" ht="16.5">
      <c r="A494" s="182">
        <f>A493+1</f>
        <v>376</v>
      </c>
      <c r="B494" s="69" t="s">
        <v>440</v>
      </c>
    </row>
    <row r="495" s="150" customFormat="1" ht="18">
      <c r="A495" s="153" t="s">
        <v>103</v>
      </c>
    </row>
    <row r="496" spans="1:2" s="69" customFormat="1" ht="16.5">
      <c r="A496" s="174">
        <f>+A494+1</f>
        <v>377</v>
      </c>
      <c r="B496" s="69" t="s">
        <v>104</v>
      </c>
    </row>
    <row r="497" spans="1:2" s="69" customFormat="1" ht="16.5">
      <c r="A497" s="182">
        <f>A496+1</f>
        <v>378</v>
      </c>
      <c r="B497" s="69" t="s">
        <v>441</v>
      </c>
    </row>
    <row r="498" spans="1:2" s="69" customFormat="1" ht="16.5">
      <c r="A498" s="182">
        <f>A497+1</f>
        <v>379</v>
      </c>
      <c r="B498" s="69" t="s">
        <v>442</v>
      </c>
    </row>
    <row r="499" s="150" customFormat="1" ht="18">
      <c r="A499" s="153" t="s">
        <v>443</v>
      </c>
    </row>
    <row r="500" spans="1:2" s="69" customFormat="1" ht="33">
      <c r="A500" s="174">
        <f>+A498+1</f>
        <v>380</v>
      </c>
      <c r="B500" s="169" t="s">
        <v>444</v>
      </c>
    </row>
    <row r="501" s="150" customFormat="1" ht="18">
      <c r="A501" s="153" t="s">
        <v>445</v>
      </c>
    </row>
    <row r="502" spans="1:2" s="69" customFormat="1" ht="16.5">
      <c r="A502" s="174">
        <f>+A500+1</f>
        <v>381</v>
      </c>
      <c r="B502" s="69" t="s">
        <v>446</v>
      </c>
    </row>
    <row r="503" spans="1:2" s="69" customFormat="1" ht="16.5">
      <c r="A503" s="182">
        <f>A502+1</f>
        <v>382</v>
      </c>
      <c r="B503" s="69" t="s">
        <v>447</v>
      </c>
    </row>
    <row r="504" s="150" customFormat="1" ht="18">
      <c r="A504" s="153" t="s">
        <v>448</v>
      </c>
    </row>
    <row r="505" spans="1:2" s="69" customFormat="1" ht="33">
      <c r="A505" s="174">
        <f>+A503+1</f>
        <v>383</v>
      </c>
      <c r="B505" s="169" t="s">
        <v>449</v>
      </c>
    </row>
    <row r="506" spans="1:2" s="69" customFormat="1" ht="33">
      <c r="A506" s="182">
        <f>A505+1</f>
        <v>384</v>
      </c>
      <c r="B506" s="169" t="s">
        <v>450</v>
      </c>
    </row>
    <row r="507" s="150" customFormat="1" ht="18">
      <c r="A507" s="153" t="s">
        <v>353</v>
      </c>
    </row>
    <row r="508" s="150" customFormat="1" ht="18">
      <c r="A508" s="153" t="s">
        <v>9</v>
      </c>
    </row>
    <row r="509" spans="1:2" s="69" customFormat="1" ht="33">
      <c r="A509" s="146">
        <f>+A506+1</f>
        <v>385</v>
      </c>
      <c r="B509" s="169" t="s">
        <v>451</v>
      </c>
    </row>
    <row r="510" spans="1:2" s="69" customFormat="1" ht="33">
      <c r="A510" s="182">
        <f>A509+1</f>
        <v>386</v>
      </c>
      <c r="B510" s="169" t="s">
        <v>452</v>
      </c>
    </row>
    <row r="511" spans="1:2" s="179" customFormat="1" ht="19.5">
      <c r="A511" s="177" t="s">
        <v>105</v>
      </c>
      <c r="B511" s="178"/>
    </row>
    <row r="512" s="150" customFormat="1" ht="18">
      <c r="A512" s="153" t="s">
        <v>355</v>
      </c>
    </row>
    <row r="513" s="150" customFormat="1" ht="18">
      <c r="A513" s="153" t="s">
        <v>453</v>
      </c>
    </row>
    <row r="514" spans="1:2" s="69" customFormat="1" ht="33">
      <c r="A514" s="174">
        <f>+A510+1</f>
        <v>387</v>
      </c>
      <c r="B514" s="164" t="s">
        <v>454</v>
      </c>
    </row>
    <row r="515" spans="1:2" s="69" customFormat="1" ht="16.5">
      <c r="A515" s="182">
        <f>A514+1</f>
        <v>388</v>
      </c>
      <c r="B515" s="69" t="s">
        <v>455</v>
      </c>
    </row>
    <row r="516" s="150" customFormat="1" ht="18">
      <c r="A516" s="153" t="s">
        <v>106</v>
      </c>
    </row>
    <row r="517" spans="1:2" s="69" customFormat="1" ht="16.5">
      <c r="A517" s="174">
        <f>+A515+1</f>
        <v>389</v>
      </c>
      <c r="B517" s="69" t="s">
        <v>456</v>
      </c>
    </row>
    <row r="518" spans="1:2" s="69" customFormat="1" ht="16.5">
      <c r="A518" s="182">
        <f>A517+1</f>
        <v>390</v>
      </c>
      <c r="B518" s="69" t="s">
        <v>457</v>
      </c>
    </row>
    <row r="519" spans="1:2" ht="19.5">
      <c r="A519" s="556" t="s">
        <v>107</v>
      </c>
      <c r="B519" s="556"/>
    </row>
    <row r="520" s="150" customFormat="1" ht="18">
      <c r="A520" s="153" t="s">
        <v>108</v>
      </c>
    </row>
    <row r="521" s="150" customFormat="1" ht="18">
      <c r="A521" s="153" t="s">
        <v>368</v>
      </c>
    </row>
    <row r="522" s="150" customFormat="1" ht="18">
      <c r="A522" s="153" t="s">
        <v>367</v>
      </c>
    </row>
    <row r="523" spans="1:2" s="118" customFormat="1" ht="16.5">
      <c r="A523" s="182">
        <f>+A518+1</f>
        <v>391</v>
      </c>
      <c r="B523" s="192" t="s">
        <v>109</v>
      </c>
    </row>
    <row r="524" spans="1:2" s="118" customFormat="1" ht="16.5">
      <c r="A524" s="182">
        <f aca="true" t="shared" si="15" ref="A524:A547">+A523+1</f>
        <v>392</v>
      </c>
      <c r="B524" s="192" t="s">
        <v>993</v>
      </c>
    </row>
    <row r="525" spans="1:2" s="118" customFormat="1" ht="16.5">
      <c r="A525" s="182">
        <f>+A524+1</f>
        <v>393</v>
      </c>
      <c r="B525" s="193" t="s">
        <v>994</v>
      </c>
    </row>
    <row r="526" spans="1:2" s="118" customFormat="1" ht="16.5">
      <c r="A526" s="182">
        <f t="shared" si="15"/>
        <v>394</v>
      </c>
      <c r="B526" s="193" t="s">
        <v>110</v>
      </c>
    </row>
    <row r="527" spans="1:2" s="118" customFormat="1" ht="33">
      <c r="A527" s="182">
        <f t="shared" si="15"/>
        <v>395</v>
      </c>
      <c r="B527" s="192" t="s">
        <v>995</v>
      </c>
    </row>
    <row r="528" spans="1:2" s="118" customFormat="1" ht="33">
      <c r="A528" s="182">
        <f>+A527+1</f>
        <v>396</v>
      </c>
      <c r="B528" s="192" t="s">
        <v>996</v>
      </c>
    </row>
    <row r="529" spans="1:2" s="118" customFormat="1" ht="16.5">
      <c r="A529" s="182">
        <f t="shared" si="15"/>
        <v>397</v>
      </c>
      <c r="B529" s="194" t="s">
        <v>997</v>
      </c>
    </row>
    <row r="530" spans="1:2" s="118" customFormat="1" ht="16.5">
      <c r="A530" s="182">
        <f t="shared" si="15"/>
        <v>398</v>
      </c>
      <c r="B530" s="195" t="s">
        <v>998</v>
      </c>
    </row>
    <row r="531" spans="1:2" s="118" customFormat="1" ht="16.5">
      <c r="A531" s="182">
        <f t="shared" si="15"/>
        <v>399</v>
      </c>
      <c r="B531" s="192" t="s">
        <v>999</v>
      </c>
    </row>
    <row r="532" spans="1:2" s="118" customFormat="1" ht="16.5">
      <c r="A532" s="182">
        <f t="shared" si="15"/>
        <v>400</v>
      </c>
      <c r="B532" s="195" t="s">
        <v>1000</v>
      </c>
    </row>
    <row r="533" spans="1:2" s="118" customFormat="1" ht="16.5">
      <c r="A533" s="182">
        <f t="shared" si="15"/>
        <v>401</v>
      </c>
      <c r="B533" s="192" t="s">
        <v>1001</v>
      </c>
    </row>
    <row r="534" spans="1:2" s="118" customFormat="1" ht="16.5">
      <c r="A534" s="182">
        <f t="shared" si="15"/>
        <v>402</v>
      </c>
      <c r="B534" s="195" t="s">
        <v>1002</v>
      </c>
    </row>
    <row r="535" spans="1:2" s="118" customFormat="1" ht="16.5">
      <c r="A535" s="182">
        <f t="shared" si="15"/>
        <v>403</v>
      </c>
      <c r="B535" s="192" t="s">
        <v>1003</v>
      </c>
    </row>
    <row r="536" spans="1:2" s="118" customFormat="1" ht="16.5">
      <c r="A536" s="182">
        <f t="shared" si="15"/>
        <v>404</v>
      </c>
      <c r="B536" s="196" t="s">
        <v>1004</v>
      </c>
    </row>
    <row r="537" spans="1:2" s="118" customFormat="1" ht="16.5">
      <c r="A537" s="182">
        <f t="shared" si="15"/>
        <v>405</v>
      </c>
      <c r="B537" s="197" t="s">
        <v>1005</v>
      </c>
    </row>
    <row r="538" spans="1:2" s="118" customFormat="1" ht="16.5">
      <c r="A538" s="182">
        <f t="shared" si="15"/>
        <v>406</v>
      </c>
      <c r="B538" s="193" t="s">
        <v>111</v>
      </c>
    </row>
    <row r="539" spans="1:2" s="118" customFormat="1" ht="33">
      <c r="A539" s="182">
        <f t="shared" si="15"/>
        <v>407</v>
      </c>
      <c r="B539" s="192" t="s">
        <v>1006</v>
      </c>
    </row>
    <row r="540" spans="1:2" s="118" customFormat="1" ht="16.5">
      <c r="A540" s="182">
        <f>+A539+1</f>
        <v>408</v>
      </c>
      <c r="B540" s="195" t="s">
        <v>112</v>
      </c>
    </row>
    <row r="541" spans="1:2" s="118" customFormat="1" ht="16.5">
      <c r="A541" s="182">
        <f t="shared" si="15"/>
        <v>409</v>
      </c>
      <c r="B541" s="192" t="s">
        <v>113</v>
      </c>
    </row>
    <row r="542" spans="1:2" s="118" customFormat="1" ht="16.5">
      <c r="A542" s="182">
        <f t="shared" si="15"/>
        <v>410</v>
      </c>
      <c r="B542" s="195" t="s">
        <v>114</v>
      </c>
    </row>
    <row r="543" spans="1:2" s="118" customFormat="1" ht="33">
      <c r="A543" s="182">
        <f t="shared" si="15"/>
        <v>411</v>
      </c>
      <c r="B543" s="192" t="s">
        <v>1007</v>
      </c>
    </row>
    <row r="544" spans="1:2" s="118" customFormat="1" ht="16.5">
      <c r="A544" s="182">
        <f t="shared" si="15"/>
        <v>412</v>
      </c>
      <c r="B544" s="195" t="s">
        <v>1008</v>
      </c>
    </row>
    <row r="545" spans="1:2" s="118" customFormat="1" ht="33">
      <c r="A545" s="182">
        <f t="shared" si="15"/>
        <v>413</v>
      </c>
      <c r="B545" s="192" t="s">
        <v>1009</v>
      </c>
    </row>
    <row r="546" spans="1:2" s="118" customFormat="1" ht="16.5">
      <c r="A546" s="182">
        <f t="shared" si="15"/>
        <v>414</v>
      </c>
      <c r="B546" s="192" t="s">
        <v>1010</v>
      </c>
    </row>
    <row r="547" spans="1:2" s="118" customFormat="1" ht="16.5">
      <c r="A547" s="182">
        <f t="shared" si="15"/>
        <v>415</v>
      </c>
      <c r="B547" s="195" t="s">
        <v>1011</v>
      </c>
    </row>
    <row r="548" spans="1:2" s="118" customFormat="1" ht="33">
      <c r="A548" s="198">
        <f>+A547+1</f>
        <v>416</v>
      </c>
      <c r="B548" s="196" t="s">
        <v>1012</v>
      </c>
    </row>
    <row r="549" spans="1:2" s="118" customFormat="1" ht="16.5">
      <c r="A549" s="182">
        <f aca="true" t="shared" si="16" ref="A549:A576">+A548+1</f>
        <v>417</v>
      </c>
      <c r="B549" s="192" t="s">
        <v>1385</v>
      </c>
    </row>
    <row r="550" spans="1:2" s="118" customFormat="1" ht="33">
      <c r="A550" s="182">
        <f t="shared" si="16"/>
        <v>418</v>
      </c>
      <c r="B550" s="195" t="s">
        <v>342</v>
      </c>
    </row>
    <row r="551" spans="1:2" s="118" customFormat="1" ht="16.5">
      <c r="A551" s="182">
        <f t="shared" si="16"/>
        <v>419</v>
      </c>
      <c r="B551" s="195" t="s">
        <v>1013</v>
      </c>
    </row>
    <row r="552" spans="1:2" s="118" customFormat="1" ht="33">
      <c r="A552" s="182">
        <f t="shared" si="16"/>
        <v>420</v>
      </c>
      <c r="B552" s="195" t="s">
        <v>1014</v>
      </c>
    </row>
    <row r="553" spans="1:2" s="118" customFormat="1" ht="16.5">
      <c r="A553" s="182">
        <f t="shared" si="16"/>
        <v>421</v>
      </c>
      <c r="B553" s="192" t="s">
        <v>1015</v>
      </c>
    </row>
    <row r="554" spans="1:2" s="118" customFormat="1" ht="33">
      <c r="A554" s="182">
        <f t="shared" si="16"/>
        <v>422</v>
      </c>
      <c r="B554" s="192" t="s">
        <v>1016</v>
      </c>
    </row>
    <row r="555" spans="1:2" s="118" customFormat="1" ht="16.5">
      <c r="A555" s="182">
        <f t="shared" si="16"/>
        <v>423</v>
      </c>
      <c r="B555" s="193" t="s">
        <v>1017</v>
      </c>
    </row>
    <row r="556" spans="1:2" s="118" customFormat="1" ht="16.5">
      <c r="A556" s="182">
        <f t="shared" si="16"/>
        <v>424</v>
      </c>
      <c r="B556" s="57" t="s">
        <v>1018</v>
      </c>
    </row>
    <row r="557" spans="1:2" s="118" customFormat="1" ht="16.5">
      <c r="A557" s="182">
        <f t="shared" si="16"/>
        <v>425</v>
      </c>
      <c r="B557" s="196" t="s">
        <v>1019</v>
      </c>
    </row>
    <row r="558" spans="1:2" s="118" customFormat="1" ht="16.5">
      <c r="A558" s="182">
        <f t="shared" si="16"/>
        <v>426</v>
      </c>
      <c r="B558" s="196" t="s">
        <v>1020</v>
      </c>
    </row>
    <row r="559" spans="1:2" s="118" customFormat="1" ht="33">
      <c r="A559" s="182">
        <f t="shared" si="16"/>
        <v>427</v>
      </c>
      <c r="B559" s="199" t="s">
        <v>1021</v>
      </c>
    </row>
    <row r="560" spans="1:2" s="118" customFormat="1" ht="33">
      <c r="A560" s="182">
        <f t="shared" si="16"/>
        <v>428</v>
      </c>
      <c r="B560" s="194" t="s">
        <v>1022</v>
      </c>
    </row>
    <row r="561" spans="1:2" s="118" customFormat="1" ht="33">
      <c r="A561" s="182">
        <f t="shared" si="16"/>
        <v>429</v>
      </c>
      <c r="B561" s="195" t="s">
        <v>1023</v>
      </c>
    </row>
    <row r="562" spans="1:2" s="118" customFormat="1" ht="16.5">
      <c r="A562" s="182">
        <f t="shared" si="16"/>
        <v>430</v>
      </c>
      <c r="B562" s="57" t="s">
        <v>1024</v>
      </c>
    </row>
    <row r="563" spans="1:2" s="118" customFormat="1" ht="16.5">
      <c r="A563" s="182">
        <f t="shared" si="16"/>
        <v>431</v>
      </c>
      <c r="B563" s="195" t="s">
        <v>1025</v>
      </c>
    </row>
    <row r="564" spans="1:2" s="118" customFormat="1" ht="16.5">
      <c r="A564" s="182">
        <f t="shared" si="16"/>
        <v>432</v>
      </c>
      <c r="B564" s="195" t="s">
        <v>115</v>
      </c>
    </row>
    <row r="565" spans="1:2" s="118" customFormat="1" ht="33">
      <c r="A565" s="182">
        <f t="shared" si="16"/>
        <v>433</v>
      </c>
      <c r="B565" s="196" t="s">
        <v>1026</v>
      </c>
    </row>
    <row r="566" spans="1:2" s="118" customFormat="1" ht="33">
      <c r="A566" s="182">
        <f t="shared" si="16"/>
        <v>434</v>
      </c>
      <c r="B566" s="192" t="s">
        <v>1027</v>
      </c>
    </row>
    <row r="567" spans="1:2" s="118" customFormat="1" ht="16.5">
      <c r="A567" s="182">
        <f t="shared" si="16"/>
        <v>435</v>
      </c>
      <c r="B567" s="192" t="s">
        <v>1028</v>
      </c>
    </row>
    <row r="568" spans="1:2" s="118" customFormat="1" ht="33">
      <c r="A568" s="182">
        <f t="shared" si="16"/>
        <v>436</v>
      </c>
      <c r="B568" s="195" t="s">
        <v>1029</v>
      </c>
    </row>
    <row r="569" spans="1:2" s="118" customFormat="1" ht="33">
      <c r="A569" s="182">
        <f t="shared" si="16"/>
        <v>437</v>
      </c>
      <c r="B569" s="195" t="s">
        <v>1030</v>
      </c>
    </row>
    <row r="570" spans="1:2" s="118" customFormat="1" ht="33">
      <c r="A570" s="182">
        <f t="shared" si="16"/>
        <v>438</v>
      </c>
      <c r="B570" s="195" t="s">
        <v>116</v>
      </c>
    </row>
    <row r="571" spans="1:2" s="118" customFormat="1" ht="16.5">
      <c r="A571" s="182">
        <f t="shared" si="16"/>
        <v>439</v>
      </c>
      <c r="B571" s="192" t="s">
        <v>117</v>
      </c>
    </row>
    <row r="572" spans="1:2" s="118" customFormat="1" ht="33">
      <c r="A572" s="182">
        <f t="shared" si="16"/>
        <v>440</v>
      </c>
      <c r="B572" s="196" t="s">
        <v>1625</v>
      </c>
    </row>
    <row r="573" spans="1:2" s="118" customFormat="1" ht="16.5">
      <c r="A573" s="182">
        <f t="shared" si="16"/>
        <v>441</v>
      </c>
      <c r="B573" s="197" t="s">
        <v>1031</v>
      </c>
    </row>
    <row r="574" spans="1:2" s="118" customFormat="1" ht="16.5">
      <c r="A574" s="182">
        <f t="shared" si="16"/>
        <v>442</v>
      </c>
      <c r="B574" s="196" t="s">
        <v>1032</v>
      </c>
    </row>
    <row r="575" spans="1:2" s="118" customFormat="1" ht="33">
      <c r="A575" s="182">
        <f t="shared" si="16"/>
        <v>443</v>
      </c>
      <c r="B575" s="196" t="s">
        <v>122</v>
      </c>
    </row>
    <row r="576" spans="1:2" s="118" customFormat="1" ht="16.5">
      <c r="A576" s="182">
        <f t="shared" si="16"/>
        <v>444</v>
      </c>
      <c r="B576" s="193" t="s">
        <v>1033</v>
      </c>
    </row>
    <row r="577" spans="1:2" s="118" customFormat="1" ht="33">
      <c r="A577" s="182">
        <f>+A576+1</f>
        <v>445</v>
      </c>
      <c r="B577" s="195" t="s">
        <v>121</v>
      </c>
    </row>
    <row r="578" spans="1:2" s="118" customFormat="1" ht="33">
      <c r="A578" s="198">
        <f aca="true" t="shared" si="17" ref="A578:A607">+A577+1</f>
        <v>446</v>
      </c>
      <c r="B578" s="200" t="s">
        <v>1034</v>
      </c>
    </row>
    <row r="579" spans="1:2" s="118" customFormat="1" ht="16.5">
      <c r="A579" s="198">
        <f t="shared" si="17"/>
        <v>447</v>
      </c>
      <c r="B579" s="193" t="s">
        <v>1035</v>
      </c>
    </row>
    <row r="580" spans="1:2" s="118" customFormat="1" ht="16.5">
      <c r="A580" s="198">
        <f t="shared" si="17"/>
        <v>448</v>
      </c>
      <c r="B580" s="192" t="s">
        <v>1036</v>
      </c>
    </row>
    <row r="581" spans="1:2" s="118" customFormat="1" ht="33">
      <c r="A581" s="198">
        <f t="shared" si="17"/>
        <v>449</v>
      </c>
      <c r="B581" s="192" t="s">
        <v>343</v>
      </c>
    </row>
    <row r="582" spans="1:2" s="118" customFormat="1" ht="16.5">
      <c r="A582" s="198">
        <f t="shared" si="17"/>
        <v>450</v>
      </c>
      <c r="B582" s="192" t="s">
        <v>1037</v>
      </c>
    </row>
    <row r="583" spans="1:2" s="118" customFormat="1" ht="33">
      <c r="A583" s="198">
        <f t="shared" si="17"/>
        <v>451</v>
      </c>
      <c r="B583" s="192" t="s">
        <v>1627</v>
      </c>
    </row>
    <row r="584" spans="1:2" s="118" customFormat="1" ht="16.5">
      <c r="A584" s="198">
        <f t="shared" si="17"/>
        <v>452</v>
      </c>
      <c r="B584" s="193" t="s">
        <v>1038</v>
      </c>
    </row>
    <row r="585" spans="1:2" s="201" customFormat="1" ht="33">
      <c r="A585" s="198">
        <f t="shared" si="17"/>
        <v>453</v>
      </c>
      <c r="B585" s="192" t="s">
        <v>1626</v>
      </c>
    </row>
    <row r="586" spans="1:2" s="202" customFormat="1" ht="16.5">
      <c r="A586" s="198">
        <f t="shared" si="17"/>
        <v>454</v>
      </c>
      <c r="B586" s="192" t="s">
        <v>1039</v>
      </c>
    </row>
    <row r="587" spans="1:2" s="118" customFormat="1" ht="33">
      <c r="A587" s="198">
        <f t="shared" si="17"/>
        <v>455</v>
      </c>
      <c r="B587" s="192" t="s">
        <v>1040</v>
      </c>
    </row>
    <row r="588" spans="1:2" s="118" customFormat="1" ht="33">
      <c r="A588" s="198">
        <f t="shared" si="17"/>
        <v>456</v>
      </c>
      <c r="B588" s="195" t="s">
        <v>1041</v>
      </c>
    </row>
    <row r="589" spans="1:2" s="118" customFormat="1" ht="33">
      <c r="A589" s="198">
        <f t="shared" si="17"/>
        <v>457</v>
      </c>
      <c r="B589" s="195" t="s">
        <v>1042</v>
      </c>
    </row>
    <row r="590" spans="1:2" s="118" customFormat="1" ht="49.5">
      <c r="A590" s="198">
        <f t="shared" si="17"/>
        <v>458</v>
      </c>
      <c r="B590" s="195" t="s">
        <v>1043</v>
      </c>
    </row>
    <row r="591" spans="1:2" s="118" customFormat="1" ht="16.5">
      <c r="A591" s="198">
        <f>+A590+1</f>
        <v>459</v>
      </c>
      <c r="B591" s="195" t="s">
        <v>119</v>
      </c>
    </row>
    <row r="592" spans="1:2" s="118" customFormat="1" ht="16.5">
      <c r="A592" s="198">
        <f t="shared" si="17"/>
        <v>460</v>
      </c>
      <c r="B592" s="195" t="s">
        <v>120</v>
      </c>
    </row>
    <row r="593" spans="1:2" s="118" customFormat="1" ht="16.5">
      <c r="A593" s="198">
        <f t="shared" si="17"/>
        <v>461</v>
      </c>
      <c r="B593" s="192" t="s">
        <v>1044</v>
      </c>
    </row>
    <row r="594" spans="1:2" s="118" customFormat="1" ht="16.5">
      <c r="A594" s="198">
        <f t="shared" si="17"/>
        <v>462</v>
      </c>
      <c r="B594" s="57" t="s">
        <v>1045</v>
      </c>
    </row>
    <row r="595" spans="1:2" s="118" customFormat="1" ht="33">
      <c r="A595" s="198">
        <f t="shared" si="17"/>
        <v>463</v>
      </c>
      <c r="B595" s="195" t="s">
        <v>123</v>
      </c>
    </row>
    <row r="596" spans="1:2" s="118" customFormat="1" ht="16.5">
      <c r="A596" s="198">
        <f t="shared" si="17"/>
        <v>464</v>
      </c>
      <c r="B596" s="195" t="s">
        <v>1046</v>
      </c>
    </row>
    <row r="597" spans="1:2" s="118" customFormat="1" ht="33">
      <c r="A597" s="198">
        <f t="shared" si="17"/>
        <v>465</v>
      </c>
      <c r="B597" s="195" t="s">
        <v>1047</v>
      </c>
    </row>
    <row r="598" spans="1:2" s="118" customFormat="1" ht="33">
      <c r="A598" s="198">
        <f t="shared" si="17"/>
        <v>466</v>
      </c>
      <c r="B598" s="192" t="s">
        <v>1628</v>
      </c>
    </row>
    <row r="599" spans="1:2" s="118" customFormat="1" ht="16.5">
      <c r="A599" s="198">
        <f t="shared" si="17"/>
        <v>467</v>
      </c>
      <c r="B599" s="192" t="s">
        <v>1048</v>
      </c>
    </row>
    <row r="600" spans="1:2" s="118" customFormat="1" ht="30.75" customHeight="1">
      <c r="A600" s="198">
        <f t="shared" si="17"/>
        <v>468</v>
      </c>
      <c r="B600" s="196" t="s">
        <v>1049</v>
      </c>
    </row>
    <row r="601" spans="1:2" s="118" customFormat="1" ht="16.5">
      <c r="A601" s="198">
        <f t="shared" si="17"/>
        <v>469</v>
      </c>
      <c r="B601" s="57" t="s">
        <v>1050</v>
      </c>
    </row>
    <row r="602" spans="1:2" s="118" customFormat="1" ht="16.5">
      <c r="A602" s="198">
        <f t="shared" si="17"/>
        <v>470</v>
      </c>
      <c r="B602" s="195" t="s">
        <v>1051</v>
      </c>
    </row>
    <row r="603" spans="1:2" s="118" customFormat="1" ht="33">
      <c r="A603" s="198">
        <f t="shared" si="17"/>
        <v>471</v>
      </c>
      <c r="B603" s="195" t="s">
        <v>1052</v>
      </c>
    </row>
    <row r="604" spans="1:2" s="118" customFormat="1" ht="33">
      <c r="A604" s="198">
        <f t="shared" si="17"/>
        <v>472</v>
      </c>
      <c r="B604" s="195" t="s">
        <v>1053</v>
      </c>
    </row>
    <row r="605" spans="1:2" s="201" customFormat="1" ht="33">
      <c r="A605" s="198">
        <f t="shared" si="17"/>
        <v>473</v>
      </c>
      <c r="B605" s="195" t="s">
        <v>1054</v>
      </c>
    </row>
    <row r="606" spans="1:2" s="201" customFormat="1" ht="16.5">
      <c r="A606" s="198">
        <f t="shared" si="17"/>
        <v>474</v>
      </c>
      <c r="B606" s="197" t="s">
        <v>118</v>
      </c>
    </row>
    <row r="607" spans="1:2" s="201" customFormat="1" ht="33">
      <c r="A607" s="198">
        <f t="shared" si="17"/>
        <v>475</v>
      </c>
      <c r="B607" s="192" t="s">
        <v>1055</v>
      </c>
    </row>
    <row r="608" spans="1:2" s="201" customFormat="1" ht="33">
      <c r="A608" s="198">
        <f>+A607+1</f>
        <v>476</v>
      </c>
      <c r="B608" s="192" t="s">
        <v>1056</v>
      </c>
    </row>
    <row r="609" spans="1:2" s="202" customFormat="1" ht="16.5">
      <c r="A609" s="198">
        <f aca="true" t="shared" si="18" ref="A609:A623">+A608+1</f>
        <v>477</v>
      </c>
      <c r="B609" s="196" t="s">
        <v>1057</v>
      </c>
    </row>
    <row r="610" spans="1:2" s="118" customFormat="1" ht="16.5">
      <c r="A610" s="198">
        <f t="shared" si="18"/>
        <v>478</v>
      </c>
      <c r="B610" s="196" t="s">
        <v>1058</v>
      </c>
    </row>
    <row r="611" spans="1:2" s="118" customFormat="1" ht="33">
      <c r="A611" s="198">
        <f t="shared" si="18"/>
        <v>479</v>
      </c>
      <c r="B611" s="196" t="s">
        <v>1059</v>
      </c>
    </row>
    <row r="612" spans="1:2" s="118" customFormat="1" ht="35.25" customHeight="1">
      <c r="A612" s="198">
        <f t="shared" si="18"/>
        <v>480</v>
      </c>
      <c r="B612" s="192" t="s">
        <v>1060</v>
      </c>
    </row>
    <row r="613" spans="1:2" s="118" customFormat="1" ht="33">
      <c r="A613" s="198">
        <f t="shared" si="18"/>
        <v>481</v>
      </c>
      <c r="B613" s="192" t="s">
        <v>1061</v>
      </c>
    </row>
    <row r="614" spans="1:2" s="201" customFormat="1" ht="33">
      <c r="A614" s="198">
        <f t="shared" si="18"/>
        <v>482</v>
      </c>
      <c r="B614" s="195" t="s">
        <v>1062</v>
      </c>
    </row>
    <row r="615" spans="1:2" s="201" customFormat="1" ht="33">
      <c r="A615" s="198">
        <f t="shared" si="18"/>
        <v>483</v>
      </c>
      <c r="B615" s="195" t="s">
        <v>1063</v>
      </c>
    </row>
    <row r="616" spans="1:2" s="202" customFormat="1" ht="16.5">
      <c r="A616" s="198">
        <f t="shared" si="18"/>
        <v>484</v>
      </c>
      <c r="B616" s="192" t="s">
        <v>1064</v>
      </c>
    </row>
    <row r="617" spans="1:2" s="202" customFormat="1" ht="16.5">
      <c r="A617" s="198">
        <f t="shared" si="18"/>
        <v>485</v>
      </c>
      <c r="B617" s="192" t="s">
        <v>1065</v>
      </c>
    </row>
    <row r="618" spans="1:2" s="202" customFormat="1" ht="16.5">
      <c r="A618" s="198">
        <f t="shared" si="18"/>
        <v>486</v>
      </c>
      <c r="B618" s="57" t="s">
        <v>1066</v>
      </c>
    </row>
    <row r="619" spans="1:2" s="118" customFormat="1" ht="33">
      <c r="A619" s="198">
        <f t="shared" si="18"/>
        <v>487</v>
      </c>
      <c r="B619" s="195" t="s">
        <v>1067</v>
      </c>
    </row>
    <row r="620" spans="1:2" s="118" customFormat="1" ht="33">
      <c r="A620" s="198">
        <f t="shared" si="18"/>
        <v>488</v>
      </c>
      <c r="B620" s="195" t="s">
        <v>1068</v>
      </c>
    </row>
    <row r="621" spans="1:2" s="118" customFormat="1" ht="33">
      <c r="A621" s="198">
        <f t="shared" si="18"/>
        <v>489</v>
      </c>
      <c r="B621" s="195" t="s">
        <v>1069</v>
      </c>
    </row>
    <row r="622" spans="1:2" s="118" customFormat="1" ht="33">
      <c r="A622" s="198">
        <f t="shared" si="18"/>
        <v>490</v>
      </c>
      <c r="B622" s="195" t="s">
        <v>1070</v>
      </c>
    </row>
    <row r="623" spans="1:2" s="118" customFormat="1" ht="16.5">
      <c r="A623" s="198">
        <f t="shared" si="18"/>
        <v>491</v>
      </c>
      <c r="B623" s="192" t="s">
        <v>1071</v>
      </c>
    </row>
    <row r="624" spans="1:2" s="118" customFormat="1" ht="33" customHeight="1">
      <c r="A624" s="198">
        <f>+A623+1</f>
        <v>492</v>
      </c>
      <c r="B624" s="195" t="s">
        <v>1072</v>
      </c>
    </row>
    <row r="625" spans="1:2" s="201" customFormat="1" ht="33">
      <c r="A625" s="198">
        <f>+A624+1</f>
        <v>493</v>
      </c>
      <c r="B625" s="192" t="s">
        <v>1073</v>
      </c>
    </row>
    <row r="626" spans="1:2" s="118" customFormat="1" ht="16.5">
      <c r="A626" s="198">
        <f aca="true" t="shared" si="19" ref="A626:A648">+A625+1</f>
        <v>494</v>
      </c>
      <c r="B626" s="193" t="s">
        <v>1074</v>
      </c>
    </row>
    <row r="627" spans="1:2" s="118" customFormat="1" ht="16.5">
      <c r="A627" s="198">
        <f t="shared" si="19"/>
        <v>495</v>
      </c>
      <c r="B627" s="193" t="s">
        <v>1075</v>
      </c>
    </row>
    <row r="628" spans="1:2" s="118" customFormat="1" ht="16.5">
      <c r="A628" s="198">
        <f t="shared" si="19"/>
        <v>496</v>
      </c>
      <c r="B628" s="193" t="s">
        <v>1076</v>
      </c>
    </row>
    <row r="629" spans="1:2" s="118" customFormat="1" ht="16.5">
      <c r="A629" s="198">
        <f t="shared" si="19"/>
        <v>497</v>
      </c>
      <c r="B629" s="195" t="s">
        <v>1077</v>
      </c>
    </row>
    <row r="630" spans="1:2" s="201" customFormat="1" ht="16.5">
      <c r="A630" s="198">
        <f t="shared" si="19"/>
        <v>498</v>
      </c>
      <c r="B630" s="193" t="s">
        <v>1078</v>
      </c>
    </row>
    <row r="631" spans="1:2" s="118" customFormat="1" ht="16.5">
      <c r="A631" s="198">
        <f t="shared" si="19"/>
        <v>499</v>
      </c>
      <c r="B631" s="193" t="s">
        <v>1079</v>
      </c>
    </row>
    <row r="632" spans="1:2" s="118" customFormat="1" ht="16.5">
      <c r="A632" s="198">
        <f t="shared" si="19"/>
        <v>500</v>
      </c>
      <c r="B632" s="193" t="s">
        <v>1080</v>
      </c>
    </row>
    <row r="633" spans="1:2" s="118" customFormat="1" ht="33">
      <c r="A633" s="198">
        <f t="shared" si="19"/>
        <v>501</v>
      </c>
      <c r="B633" s="195" t="s">
        <v>1081</v>
      </c>
    </row>
    <row r="634" spans="1:2" s="118" customFormat="1" ht="16.5">
      <c r="A634" s="198">
        <f t="shared" si="19"/>
        <v>502</v>
      </c>
      <c r="B634" s="193" t="s">
        <v>1082</v>
      </c>
    </row>
    <row r="635" spans="1:2" s="118" customFormat="1" ht="49.5">
      <c r="A635" s="198">
        <f t="shared" si="19"/>
        <v>503</v>
      </c>
      <c r="B635" s="192" t="s">
        <v>1083</v>
      </c>
    </row>
    <row r="636" spans="1:2" s="118" customFormat="1" ht="49.5">
      <c r="A636" s="198">
        <f t="shared" si="19"/>
        <v>504</v>
      </c>
      <c r="B636" s="192" t="s">
        <v>1084</v>
      </c>
    </row>
    <row r="637" spans="1:2" s="118" customFormat="1" ht="16.5">
      <c r="A637" s="198">
        <f t="shared" si="19"/>
        <v>505</v>
      </c>
      <c r="B637" s="192" t="s">
        <v>1085</v>
      </c>
    </row>
    <row r="638" spans="1:2" s="118" customFormat="1" ht="33">
      <c r="A638" s="198">
        <f t="shared" si="19"/>
        <v>506</v>
      </c>
      <c r="B638" s="196" t="s">
        <v>124</v>
      </c>
    </row>
    <row r="639" spans="1:2" s="118" customFormat="1" ht="16.5">
      <c r="A639" s="198">
        <f t="shared" si="19"/>
        <v>507</v>
      </c>
      <c r="B639" s="197" t="s">
        <v>1086</v>
      </c>
    </row>
    <row r="640" spans="1:2" s="118" customFormat="1" ht="16.5">
      <c r="A640" s="198">
        <f t="shared" si="19"/>
        <v>508</v>
      </c>
      <c r="B640" s="195" t="s">
        <v>1087</v>
      </c>
    </row>
    <row r="641" spans="1:2" s="118" customFormat="1" ht="16.5">
      <c r="A641" s="198">
        <f t="shared" si="19"/>
        <v>509</v>
      </c>
      <c r="B641" s="195" t="s">
        <v>1088</v>
      </c>
    </row>
    <row r="642" spans="1:2" s="118" customFormat="1" ht="33">
      <c r="A642" s="198">
        <f t="shared" si="19"/>
        <v>510</v>
      </c>
      <c r="B642" s="195" t="s">
        <v>1089</v>
      </c>
    </row>
    <row r="643" spans="1:2" s="118" customFormat="1" ht="30.75" customHeight="1">
      <c r="A643" s="198">
        <f t="shared" si="19"/>
        <v>511</v>
      </c>
      <c r="B643" s="192" t="s">
        <v>1090</v>
      </c>
    </row>
    <row r="644" spans="1:2" s="118" customFormat="1" ht="33">
      <c r="A644" s="198">
        <f t="shared" si="19"/>
        <v>512</v>
      </c>
      <c r="B644" s="192" t="s">
        <v>1091</v>
      </c>
    </row>
    <row r="645" spans="1:2" s="201" customFormat="1" ht="16.5">
      <c r="A645" s="198">
        <f t="shared" si="19"/>
        <v>513</v>
      </c>
      <c r="B645" s="192" t="s">
        <v>1092</v>
      </c>
    </row>
    <row r="646" spans="1:2" s="118" customFormat="1" ht="33">
      <c r="A646" s="198">
        <f t="shared" si="19"/>
        <v>514</v>
      </c>
      <c r="B646" s="192" t="s">
        <v>1093</v>
      </c>
    </row>
    <row r="647" spans="1:2" s="118" customFormat="1" ht="33">
      <c r="A647" s="198">
        <f t="shared" si="19"/>
        <v>515</v>
      </c>
      <c r="B647" s="192" t="s">
        <v>1094</v>
      </c>
    </row>
    <row r="648" spans="1:2" s="118" customFormat="1" ht="33">
      <c r="A648" s="198">
        <f t="shared" si="19"/>
        <v>516</v>
      </c>
      <c r="B648" s="192" t="s">
        <v>1637</v>
      </c>
    </row>
    <row r="649" s="150" customFormat="1" ht="18">
      <c r="A649" s="153" t="s">
        <v>1095</v>
      </c>
    </row>
    <row r="650" spans="1:2" s="118" customFormat="1" ht="16.5">
      <c r="A650" s="182">
        <f>+A648+1</f>
        <v>517</v>
      </c>
      <c r="B650" s="203" t="s">
        <v>1096</v>
      </c>
    </row>
    <row r="651" s="150" customFormat="1" ht="18">
      <c r="A651" s="153" t="s">
        <v>125</v>
      </c>
    </row>
    <row r="652" spans="1:2" s="118" customFormat="1" ht="16.5">
      <c r="A652" s="182">
        <f>+A650+1</f>
        <v>518</v>
      </c>
      <c r="B652" s="197" t="s">
        <v>1097</v>
      </c>
    </row>
    <row r="653" s="150" customFormat="1" ht="18">
      <c r="A653" s="153" t="s">
        <v>344</v>
      </c>
    </row>
    <row r="654" spans="1:2" s="205" customFormat="1" ht="33">
      <c r="A654" s="182">
        <f>+A652+1</f>
        <v>519</v>
      </c>
      <c r="B654" s="204" t="s">
        <v>1636</v>
      </c>
    </row>
    <row r="655" spans="1:2" s="118" customFormat="1" ht="16.5">
      <c r="A655" s="182">
        <f>+A654+1</f>
        <v>520</v>
      </c>
      <c r="B655" s="206" t="s">
        <v>1098</v>
      </c>
    </row>
    <row r="656" s="150" customFormat="1" ht="18">
      <c r="A656" s="153" t="s">
        <v>126</v>
      </c>
    </row>
    <row r="657" spans="1:2" s="118" customFormat="1" ht="16.5">
      <c r="A657" s="182">
        <f>+A655+1</f>
        <v>521</v>
      </c>
      <c r="B657" s="195" t="s">
        <v>1099</v>
      </c>
    </row>
    <row r="658" spans="1:2" s="118" customFormat="1" ht="16.5">
      <c r="A658" s="182">
        <f>+A657+1</f>
        <v>522</v>
      </c>
      <c r="B658" s="195" t="s">
        <v>127</v>
      </c>
    </row>
    <row r="659" s="150" customFormat="1" ht="18">
      <c r="A659" s="153" t="s">
        <v>351</v>
      </c>
    </row>
    <row r="660" s="150" customFormat="1" ht="18">
      <c r="A660" s="153" t="s">
        <v>345</v>
      </c>
    </row>
    <row r="661" s="150" customFormat="1" ht="18">
      <c r="A661" s="153" t="s">
        <v>346</v>
      </c>
    </row>
    <row r="662" spans="1:2" s="118" customFormat="1" ht="33">
      <c r="A662" s="182">
        <f>+A658+1</f>
        <v>523</v>
      </c>
      <c r="B662" s="189" t="s">
        <v>1100</v>
      </c>
    </row>
    <row r="663" spans="1:2" s="118" customFormat="1" ht="33">
      <c r="A663" s="182">
        <f>A662+1</f>
        <v>524</v>
      </c>
      <c r="B663" s="189" t="s">
        <v>1638</v>
      </c>
    </row>
    <row r="664" spans="1:2" s="118" customFormat="1" ht="33">
      <c r="A664" s="182">
        <f aca="true" t="shared" si="20" ref="A664:A692">A663+1</f>
        <v>525</v>
      </c>
      <c r="B664" s="189" t="s">
        <v>1639</v>
      </c>
    </row>
    <row r="665" spans="1:2" s="118" customFormat="1" ht="16.5">
      <c r="A665" s="182">
        <f t="shared" si="20"/>
        <v>526</v>
      </c>
      <c r="B665" s="188" t="s">
        <v>1544</v>
      </c>
    </row>
    <row r="666" spans="1:2" s="118" customFormat="1" ht="33">
      <c r="A666" s="182">
        <f t="shared" si="20"/>
        <v>527</v>
      </c>
      <c r="B666" s="189" t="s">
        <v>1101</v>
      </c>
    </row>
    <row r="667" spans="1:2" s="118" customFormat="1" ht="33">
      <c r="A667" s="182">
        <f t="shared" si="20"/>
        <v>528</v>
      </c>
      <c r="B667" s="189" t="s">
        <v>1102</v>
      </c>
    </row>
    <row r="668" spans="1:2" s="118" customFormat="1" ht="16.5">
      <c r="A668" s="182">
        <f t="shared" si="20"/>
        <v>529</v>
      </c>
      <c r="B668" s="188" t="s">
        <v>1386</v>
      </c>
    </row>
    <row r="669" spans="1:2" s="118" customFormat="1" ht="33">
      <c r="A669" s="182">
        <f t="shared" si="20"/>
        <v>530</v>
      </c>
      <c r="B669" s="189" t="s">
        <v>1103</v>
      </c>
    </row>
    <row r="670" spans="1:2" s="118" customFormat="1" ht="16.5">
      <c r="A670" s="182">
        <f t="shared" si="20"/>
        <v>531</v>
      </c>
      <c r="B670" s="188" t="s">
        <v>1629</v>
      </c>
    </row>
    <row r="671" spans="1:2" s="118" customFormat="1" ht="33">
      <c r="A671" s="182">
        <f t="shared" si="20"/>
        <v>532</v>
      </c>
      <c r="B671" s="192" t="s">
        <v>1104</v>
      </c>
    </row>
    <row r="672" spans="1:2" s="118" customFormat="1" ht="33">
      <c r="A672" s="182">
        <f t="shared" si="20"/>
        <v>533</v>
      </c>
      <c r="B672" s="192" t="s">
        <v>1630</v>
      </c>
    </row>
    <row r="673" spans="1:2" s="118" customFormat="1" ht="16.5">
      <c r="A673" s="182">
        <f t="shared" si="20"/>
        <v>534</v>
      </c>
      <c r="B673" s="193" t="s">
        <v>1631</v>
      </c>
    </row>
    <row r="674" spans="1:2" s="118" customFormat="1" ht="49.5">
      <c r="A674" s="182">
        <f t="shared" si="20"/>
        <v>535</v>
      </c>
      <c r="B674" s="192" t="s">
        <v>1632</v>
      </c>
    </row>
    <row r="675" spans="1:2" s="118" customFormat="1" ht="16.5">
      <c r="A675" s="182">
        <f t="shared" si="20"/>
        <v>536</v>
      </c>
      <c r="B675" s="192" t="s">
        <v>1545</v>
      </c>
    </row>
    <row r="676" spans="1:2" s="118" customFormat="1" ht="33">
      <c r="A676" s="182">
        <f t="shared" si="20"/>
        <v>537</v>
      </c>
      <c r="B676" s="195" t="s">
        <v>1633</v>
      </c>
    </row>
    <row r="677" spans="1:2" s="118" customFormat="1" ht="33">
      <c r="A677" s="182">
        <f t="shared" si="20"/>
        <v>538</v>
      </c>
      <c r="B677" s="195" t="s">
        <v>1634</v>
      </c>
    </row>
    <row r="678" spans="1:2" s="118" customFormat="1" ht="16.5">
      <c r="A678" s="182">
        <f t="shared" si="20"/>
        <v>539</v>
      </c>
      <c r="B678" s="192" t="s">
        <v>1546</v>
      </c>
    </row>
    <row r="679" spans="1:2" s="118" customFormat="1" ht="16.5">
      <c r="A679" s="182">
        <f t="shared" si="20"/>
        <v>540</v>
      </c>
      <c r="B679" s="192" t="s">
        <v>1547</v>
      </c>
    </row>
    <row r="680" spans="1:2" s="118" customFormat="1" ht="16.5">
      <c r="A680" s="182">
        <f t="shared" si="20"/>
        <v>541</v>
      </c>
      <c r="B680" s="193" t="s">
        <v>1105</v>
      </c>
    </row>
    <row r="681" spans="1:2" s="118" customFormat="1" ht="16.5">
      <c r="A681" s="182">
        <f t="shared" si="20"/>
        <v>542</v>
      </c>
      <c r="B681" s="195" t="s">
        <v>1106</v>
      </c>
    </row>
    <row r="682" spans="1:2" s="118" customFormat="1" ht="16.5">
      <c r="A682" s="182">
        <f t="shared" si="20"/>
        <v>543</v>
      </c>
      <c r="B682" s="192" t="s">
        <v>1107</v>
      </c>
    </row>
    <row r="683" spans="1:2" s="118" customFormat="1" ht="33">
      <c r="A683" s="182">
        <f t="shared" si="20"/>
        <v>544</v>
      </c>
      <c r="B683" s="192" t="s">
        <v>1108</v>
      </c>
    </row>
    <row r="684" spans="1:2" s="118" customFormat="1" ht="16.5">
      <c r="A684" s="182">
        <f t="shared" si="20"/>
        <v>545</v>
      </c>
      <c r="B684" s="192" t="s">
        <v>1548</v>
      </c>
    </row>
    <row r="685" spans="1:2" s="118" customFormat="1" ht="16.5">
      <c r="A685" s="182">
        <f t="shared" si="20"/>
        <v>546</v>
      </c>
      <c r="B685" s="193" t="s">
        <v>1150</v>
      </c>
    </row>
    <row r="686" spans="1:2" s="118" customFormat="1" ht="16.5">
      <c r="A686" s="182">
        <f t="shared" si="20"/>
        <v>547</v>
      </c>
      <c r="B686" s="193" t="s">
        <v>1109</v>
      </c>
    </row>
    <row r="687" spans="1:2" s="118" customFormat="1" ht="33">
      <c r="A687" s="182">
        <f t="shared" si="20"/>
        <v>548</v>
      </c>
      <c r="B687" s="192" t="s">
        <v>1110</v>
      </c>
    </row>
    <row r="688" spans="1:2" s="118" customFormat="1" ht="16.5">
      <c r="A688" s="182">
        <f t="shared" si="20"/>
        <v>549</v>
      </c>
      <c r="B688" s="192" t="s">
        <v>1549</v>
      </c>
    </row>
    <row r="689" spans="1:2" s="118" customFormat="1" ht="16.5">
      <c r="A689" s="182">
        <f t="shared" si="20"/>
        <v>550</v>
      </c>
      <c r="B689" s="193" t="s">
        <v>1550</v>
      </c>
    </row>
    <row r="690" spans="1:2" s="118" customFormat="1" ht="16.5">
      <c r="A690" s="182">
        <f t="shared" si="20"/>
        <v>551</v>
      </c>
      <c r="B690" s="193" t="s">
        <v>1111</v>
      </c>
    </row>
    <row r="691" spans="1:2" s="118" customFormat="1" ht="16.5">
      <c r="A691" s="182">
        <f t="shared" si="20"/>
        <v>552</v>
      </c>
      <c r="B691" s="193" t="s">
        <v>1112</v>
      </c>
    </row>
    <row r="692" spans="1:2" s="118" customFormat="1" ht="33">
      <c r="A692" s="182">
        <f t="shared" si="20"/>
        <v>553</v>
      </c>
      <c r="B692" s="195" t="s">
        <v>1113</v>
      </c>
    </row>
    <row r="693" s="150" customFormat="1" ht="18">
      <c r="A693" s="153" t="s">
        <v>1114</v>
      </c>
    </row>
    <row r="694" s="150" customFormat="1" ht="18">
      <c r="A694" s="153" t="s">
        <v>1115</v>
      </c>
    </row>
    <row r="695" s="150" customFormat="1" ht="18">
      <c r="A695" s="153" t="s">
        <v>1116</v>
      </c>
    </row>
    <row r="696" spans="1:2" s="118" customFormat="1" ht="16.5">
      <c r="A696" s="182">
        <f>+A692+1</f>
        <v>554</v>
      </c>
      <c r="B696" s="195" t="s">
        <v>1236</v>
      </c>
    </row>
    <row r="697" spans="1:2" s="118" customFormat="1" ht="16.5">
      <c r="A697" s="182">
        <f aca="true" t="shared" si="21" ref="A697:A711">A696+1</f>
        <v>555</v>
      </c>
      <c r="B697" s="195" t="s">
        <v>1117</v>
      </c>
    </row>
    <row r="698" spans="1:2" s="118" customFormat="1" ht="16.5">
      <c r="A698" s="182">
        <f t="shared" si="21"/>
        <v>556</v>
      </c>
      <c r="B698" s="195" t="s">
        <v>1387</v>
      </c>
    </row>
    <row r="699" spans="1:2" s="118" customFormat="1" ht="16.5">
      <c r="A699" s="182">
        <f t="shared" si="21"/>
        <v>557</v>
      </c>
      <c r="B699" s="195" t="s">
        <v>1118</v>
      </c>
    </row>
    <row r="700" spans="1:2" s="118" customFormat="1" ht="16.5">
      <c r="A700" s="182">
        <f t="shared" si="21"/>
        <v>558</v>
      </c>
      <c r="B700" s="195" t="s">
        <v>1119</v>
      </c>
    </row>
    <row r="701" spans="1:2" s="118" customFormat="1" ht="33">
      <c r="A701" s="182">
        <f t="shared" si="21"/>
        <v>559</v>
      </c>
      <c r="B701" s="195" t="s">
        <v>1237</v>
      </c>
    </row>
    <row r="702" spans="1:2" s="118" customFormat="1" ht="16.5">
      <c r="A702" s="182">
        <f t="shared" si="21"/>
        <v>560</v>
      </c>
      <c r="B702" s="195" t="s">
        <v>1388</v>
      </c>
    </row>
    <row r="703" spans="1:2" s="118" customFormat="1" ht="16.5">
      <c r="A703" s="182">
        <f t="shared" si="21"/>
        <v>561</v>
      </c>
      <c r="B703" s="195" t="s">
        <v>1389</v>
      </c>
    </row>
    <row r="704" spans="1:2" s="118" customFormat="1" ht="16.5">
      <c r="A704" s="182">
        <f t="shared" si="21"/>
        <v>562</v>
      </c>
      <c r="B704" s="195" t="s">
        <v>1390</v>
      </c>
    </row>
    <row r="705" spans="1:2" s="118" customFormat="1" ht="16.5">
      <c r="A705" s="182">
        <f t="shared" si="21"/>
        <v>563</v>
      </c>
      <c r="B705" s="195" t="s">
        <v>128</v>
      </c>
    </row>
    <row r="706" spans="1:2" s="118" customFormat="1" ht="16.5">
      <c r="A706" s="182">
        <f t="shared" si="21"/>
        <v>564</v>
      </c>
      <c r="B706" s="193" t="s">
        <v>1120</v>
      </c>
    </row>
    <row r="707" spans="1:2" s="118" customFormat="1" ht="16.5">
      <c r="A707" s="182">
        <f t="shared" si="21"/>
        <v>565</v>
      </c>
      <c r="B707" s="195" t="s">
        <v>1391</v>
      </c>
    </row>
    <row r="708" spans="1:2" s="118" customFormat="1" ht="16.5">
      <c r="A708" s="182">
        <f t="shared" si="21"/>
        <v>566</v>
      </c>
      <c r="B708" s="57" t="s">
        <v>1121</v>
      </c>
    </row>
    <row r="709" spans="1:2" s="118" customFormat="1" ht="33">
      <c r="A709" s="182">
        <f t="shared" si="21"/>
        <v>567</v>
      </c>
      <c r="B709" s="207" t="s">
        <v>1122</v>
      </c>
    </row>
    <row r="710" spans="1:2" s="118" customFormat="1" ht="33">
      <c r="A710" s="182">
        <f t="shared" si="21"/>
        <v>568</v>
      </c>
      <c r="B710" s="192" t="s">
        <v>1123</v>
      </c>
    </row>
    <row r="711" spans="1:2" s="118" customFormat="1" ht="16.5">
      <c r="A711" s="182">
        <f t="shared" si="21"/>
        <v>569</v>
      </c>
      <c r="B711" s="207" t="s">
        <v>1124</v>
      </c>
    </row>
    <row r="712" s="150" customFormat="1" ht="18">
      <c r="A712" s="153" t="s">
        <v>129</v>
      </c>
    </row>
    <row r="713" spans="1:2" s="118" customFormat="1" ht="16.5">
      <c r="A713" s="182">
        <f>+A711+1</f>
        <v>570</v>
      </c>
      <c r="B713" s="195" t="s">
        <v>1392</v>
      </c>
    </row>
    <row r="714" spans="1:2" s="118" customFormat="1" ht="16.5">
      <c r="A714" s="182">
        <f>+A713+1</f>
        <v>571</v>
      </c>
      <c r="B714" s="195" t="s">
        <v>1238</v>
      </c>
    </row>
    <row r="715" spans="1:2" s="118" customFormat="1" ht="33">
      <c r="A715" s="182">
        <f>A714+1</f>
        <v>572</v>
      </c>
      <c r="B715" s="195" t="s">
        <v>1393</v>
      </c>
    </row>
    <row r="716" s="150" customFormat="1" ht="18">
      <c r="A716" s="153" t="s">
        <v>130</v>
      </c>
    </row>
    <row r="717" spans="1:2" s="118" customFormat="1" ht="16.5">
      <c r="A717" s="182">
        <f>+A715+1</f>
        <v>573</v>
      </c>
      <c r="B717" s="57" t="s">
        <v>1394</v>
      </c>
    </row>
    <row r="718" spans="1:2" s="118" customFormat="1" ht="16.5">
      <c r="A718" s="182">
        <f>A717+1</f>
        <v>574</v>
      </c>
      <c r="B718" s="57" t="s">
        <v>1395</v>
      </c>
    </row>
    <row r="719" spans="1:2" s="118" customFormat="1" ht="16.5">
      <c r="A719" s="182">
        <f>+A718+1</f>
        <v>575</v>
      </c>
      <c r="B719" s="207" t="s">
        <v>1396</v>
      </c>
    </row>
    <row r="720" spans="1:2" s="118" customFormat="1" ht="16.5">
      <c r="A720" s="182">
        <f>+A719+1</f>
        <v>576</v>
      </c>
      <c r="B720" s="207" t="s">
        <v>1397</v>
      </c>
    </row>
    <row r="721" spans="1:2" s="118" customFormat="1" ht="16.5">
      <c r="A721" s="182">
        <f>A720+1</f>
        <v>577</v>
      </c>
      <c r="B721" s="207" t="s">
        <v>373</v>
      </c>
    </row>
    <row r="722" spans="1:2" s="118" customFormat="1" ht="16.5">
      <c r="A722" s="182">
        <f>+A721+1</f>
        <v>578</v>
      </c>
      <c r="B722" s="191" t="s">
        <v>1239</v>
      </c>
    </row>
    <row r="723" spans="1:2" s="118" customFormat="1" ht="16.5">
      <c r="A723" s="182">
        <f>+A722+1</f>
        <v>579</v>
      </c>
      <c r="B723" s="191" t="s">
        <v>1240</v>
      </c>
    </row>
    <row r="724" s="150" customFormat="1" ht="18">
      <c r="A724" s="153" t="s">
        <v>131</v>
      </c>
    </row>
    <row r="725" spans="1:2" s="118" customFormat="1" ht="16.5">
      <c r="A725" s="182">
        <f>+A723+1</f>
        <v>580</v>
      </c>
      <c r="B725" s="57" t="s">
        <v>1398</v>
      </c>
    </row>
    <row r="726" s="150" customFormat="1" ht="18">
      <c r="A726" s="153" t="s">
        <v>1125</v>
      </c>
    </row>
    <row r="727" spans="1:2" s="118" customFormat="1" ht="33">
      <c r="A727" s="182">
        <f>+A725+1</f>
        <v>581</v>
      </c>
      <c r="B727" s="195" t="s">
        <v>1399</v>
      </c>
    </row>
    <row r="728" s="150" customFormat="1" ht="18">
      <c r="A728" s="153" t="s">
        <v>132</v>
      </c>
    </row>
    <row r="729" spans="1:2" s="118" customFormat="1" ht="33">
      <c r="A729" s="182">
        <f>+A727+1</f>
        <v>582</v>
      </c>
      <c r="B729" s="195" t="s">
        <v>1400</v>
      </c>
    </row>
    <row r="730" s="150" customFormat="1" ht="18">
      <c r="A730" s="153" t="s">
        <v>133</v>
      </c>
    </row>
    <row r="731" spans="1:2" s="118" customFormat="1" ht="16.5">
      <c r="A731" s="182">
        <f>+A729+1</f>
        <v>583</v>
      </c>
      <c r="B731" s="195" t="s">
        <v>1401</v>
      </c>
    </row>
    <row r="732" spans="1:2" s="118" customFormat="1" ht="16.5">
      <c r="A732" s="182">
        <f>A731+1</f>
        <v>584</v>
      </c>
      <c r="B732" s="195" t="s">
        <v>1402</v>
      </c>
    </row>
    <row r="733" s="150" customFormat="1" ht="18">
      <c r="A733" s="153" t="s">
        <v>134</v>
      </c>
    </row>
    <row r="734" spans="1:2" s="118" customFormat="1" ht="33">
      <c r="A734" s="182">
        <f>+A732+1</f>
        <v>585</v>
      </c>
      <c r="B734" s="195" t="s">
        <v>1403</v>
      </c>
    </row>
    <row r="735" s="150" customFormat="1" ht="18">
      <c r="A735" s="153" t="s">
        <v>1126</v>
      </c>
    </row>
    <row r="736" s="150" customFormat="1" ht="18">
      <c r="A736" s="153" t="s">
        <v>1143</v>
      </c>
    </row>
    <row r="737" s="150" customFormat="1" ht="18">
      <c r="A737" s="153" t="s">
        <v>136</v>
      </c>
    </row>
    <row r="738" spans="1:2" s="118" customFormat="1" ht="16.5">
      <c r="A738" s="182">
        <f>+A734+1</f>
        <v>586</v>
      </c>
      <c r="B738" s="169" t="s">
        <v>1127</v>
      </c>
    </row>
    <row r="739" spans="1:2" s="118" customFormat="1" ht="16.5">
      <c r="A739" s="182">
        <f>A738+1</f>
        <v>587</v>
      </c>
      <c r="B739" s="169" t="s">
        <v>1128</v>
      </c>
    </row>
    <row r="740" spans="1:2" s="118" customFormat="1" ht="16.5">
      <c r="A740" s="182">
        <f>A739+1</f>
        <v>588</v>
      </c>
      <c r="B740" s="69" t="s">
        <v>1129</v>
      </c>
    </row>
    <row r="741" spans="1:2" s="118" customFormat="1" ht="16.5">
      <c r="A741" s="182">
        <f>A740+1</f>
        <v>589</v>
      </c>
      <c r="B741" s="191" t="s">
        <v>1130</v>
      </c>
    </row>
    <row r="742" spans="1:2" s="118" customFormat="1" ht="16.5">
      <c r="A742" s="182">
        <f>A741+1</f>
        <v>590</v>
      </c>
      <c r="B742" s="208" t="s">
        <v>1131</v>
      </c>
    </row>
    <row r="743" spans="1:2" s="118" customFormat="1" ht="33">
      <c r="A743" s="182">
        <f>A742+1</f>
        <v>591</v>
      </c>
      <c r="B743" s="164" t="s">
        <v>1132</v>
      </c>
    </row>
    <row r="744" spans="1:2" s="118" customFormat="1" ht="16.5">
      <c r="A744" s="182">
        <f aca="true" t="shared" si="22" ref="A744:A755">A743+1</f>
        <v>592</v>
      </c>
      <c r="B744" s="164" t="s">
        <v>1133</v>
      </c>
    </row>
    <row r="745" spans="1:2" s="118" customFormat="1" ht="16.5">
      <c r="A745" s="182">
        <f t="shared" si="22"/>
        <v>593</v>
      </c>
      <c r="B745" s="191" t="s">
        <v>137</v>
      </c>
    </row>
    <row r="746" spans="1:2" s="118" customFormat="1" ht="16.5">
      <c r="A746" s="182">
        <f t="shared" si="22"/>
        <v>594</v>
      </c>
      <c r="B746" s="165" t="s">
        <v>1134</v>
      </c>
    </row>
    <row r="747" spans="1:2" s="118" customFormat="1" ht="33">
      <c r="A747" s="182">
        <f t="shared" si="22"/>
        <v>595</v>
      </c>
      <c r="B747" s="164" t="s">
        <v>1135</v>
      </c>
    </row>
    <row r="748" spans="1:2" s="118" customFormat="1" ht="16.5">
      <c r="A748" s="182">
        <f t="shared" si="22"/>
        <v>596</v>
      </c>
      <c r="B748" s="164" t="s">
        <v>138</v>
      </c>
    </row>
    <row r="749" spans="1:2" s="118" customFormat="1" ht="16.5">
      <c r="A749" s="182">
        <f t="shared" si="22"/>
        <v>597</v>
      </c>
      <c r="B749" s="164" t="s">
        <v>1136</v>
      </c>
    </row>
    <row r="750" spans="1:2" s="118" customFormat="1" ht="16.5">
      <c r="A750" s="182">
        <f t="shared" si="22"/>
        <v>598</v>
      </c>
      <c r="B750" s="164" t="s">
        <v>139</v>
      </c>
    </row>
    <row r="751" spans="1:2" s="118" customFormat="1" ht="16.5">
      <c r="A751" s="182">
        <f t="shared" si="22"/>
        <v>599</v>
      </c>
      <c r="B751" s="164" t="s">
        <v>1137</v>
      </c>
    </row>
    <row r="752" spans="1:2" s="118" customFormat="1" ht="16.5">
      <c r="A752" s="182">
        <f t="shared" si="22"/>
        <v>600</v>
      </c>
      <c r="B752" s="164" t="s">
        <v>1138</v>
      </c>
    </row>
    <row r="753" spans="1:2" s="118" customFormat="1" ht="16.5">
      <c r="A753" s="182">
        <f t="shared" si="22"/>
        <v>601</v>
      </c>
      <c r="B753" s="165" t="s">
        <v>1139</v>
      </c>
    </row>
    <row r="754" spans="1:2" s="118" customFormat="1" ht="16.5">
      <c r="A754" s="182">
        <f t="shared" si="22"/>
        <v>602</v>
      </c>
      <c r="B754" s="164" t="s">
        <v>1140</v>
      </c>
    </row>
    <row r="755" spans="1:2" s="118" customFormat="1" ht="16.5">
      <c r="A755" s="182">
        <f t="shared" si="22"/>
        <v>603</v>
      </c>
      <c r="B755" s="164" t="s">
        <v>1141</v>
      </c>
    </row>
    <row r="756" s="150" customFormat="1" ht="18">
      <c r="A756" s="153" t="s">
        <v>135</v>
      </c>
    </row>
    <row r="757" spans="1:2" s="118" customFormat="1" ht="16.5">
      <c r="A757" s="182">
        <f>+A755+1</f>
        <v>604</v>
      </c>
      <c r="B757" s="191" t="s">
        <v>374</v>
      </c>
    </row>
    <row r="758" spans="1:2" s="118" customFormat="1" ht="16.5">
      <c r="A758" s="182">
        <f>A757+1</f>
        <v>605</v>
      </c>
      <c r="B758" s="164" t="s">
        <v>1142</v>
      </c>
    </row>
    <row r="759" spans="1:2" s="209" customFormat="1" ht="16.5">
      <c r="A759" s="182">
        <f>A758+1</f>
        <v>606</v>
      </c>
      <c r="B759" s="191" t="s">
        <v>1241</v>
      </c>
    </row>
    <row r="760" spans="1:2" s="209" customFormat="1" ht="16.5">
      <c r="A760" s="182">
        <f>A759+1</f>
        <v>607</v>
      </c>
      <c r="B760" s="191" t="s">
        <v>1242</v>
      </c>
    </row>
    <row r="761" spans="1:2" s="209" customFormat="1" ht="16.5">
      <c r="A761" s="182">
        <f>A760+1</f>
        <v>608</v>
      </c>
      <c r="B761" s="191" t="s">
        <v>1243</v>
      </c>
    </row>
    <row r="762" spans="1:2" s="76" customFormat="1" ht="19.5">
      <c r="A762" s="210" t="s">
        <v>140</v>
      </c>
      <c r="B762" s="211"/>
    </row>
    <row r="763" s="150" customFormat="1" ht="18">
      <c r="A763" s="153" t="s">
        <v>1144</v>
      </c>
    </row>
    <row r="764" s="150" customFormat="1" ht="18">
      <c r="A764" s="153" t="s">
        <v>145</v>
      </c>
    </row>
    <row r="765" spans="1:2" s="76" customFormat="1" ht="16.5">
      <c r="A765" s="212">
        <f>+A761+1</f>
        <v>609</v>
      </c>
      <c r="B765" s="164" t="s">
        <v>983</v>
      </c>
    </row>
    <row r="766" spans="1:2" s="76" customFormat="1" ht="16.5">
      <c r="A766" s="173">
        <f aca="true" t="shared" si="23" ref="A766:A772">+A765+1</f>
        <v>610</v>
      </c>
      <c r="B766" s="164" t="s">
        <v>984</v>
      </c>
    </row>
    <row r="767" spans="1:2" s="76" customFormat="1" ht="16.5">
      <c r="A767" s="212">
        <f t="shared" si="23"/>
        <v>611</v>
      </c>
      <c r="B767" s="164" t="s">
        <v>985</v>
      </c>
    </row>
    <row r="768" spans="1:2" s="76" customFormat="1" ht="33">
      <c r="A768" s="173">
        <f t="shared" si="23"/>
        <v>612</v>
      </c>
      <c r="B768" s="164" t="s">
        <v>986</v>
      </c>
    </row>
    <row r="769" spans="1:2" s="76" customFormat="1" ht="16.5">
      <c r="A769" s="212">
        <f t="shared" si="23"/>
        <v>613</v>
      </c>
      <c r="B769" s="164" t="s">
        <v>987</v>
      </c>
    </row>
    <row r="770" spans="1:2" s="76" customFormat="1" ht="33">
      <c r="A770" s="173">
        <f t="shared" si="23"/>
        <v>614</v>
      </c>
      <c r="B770" s="164" t="s">
        <v>1551</v>
      </c>
    </row>
    <row r="771" spans="1:2" s="76" customFormat="1" ht="33">
      <c r="A771" s="212">
        <f t="shared" si="23"/>
        <v>615</v>
      </c>
      <c r="B771" s="164" t="s">
        <v>1552</v>
      </c>
    </row>
    <row r="772" spans="1:2" s="76" customFormat="1" ht="16.5">
      <c r="A772" s="173">
        <f t="shared" si="23"/>
        <v>616</v>
      </c>
      <c r="B772" s="164" t="s">
        <v>1553</v>
      </c>
    </row>
    <row r="773" s="150" customFormat="1" ht="18">
      <c r="A773" s="153" t="s">
        <v>1145</v>
      </c>
    </row>
    <row r="774" s="150" customFormat="1" ht="18">
      <c r="A774" s="153" t="s">
        <v>147</v>
      </c>
    </row>
    <row r="775" spans="1:2" s="76" customFormat="1" ht="16.5">
      <c r="A775" s="146">
        <f>+A772+1</f>
        <v>617</v>
      </c>
      <c r="B775" s="164" t="s">
        <v>148</v>
      </c>
    </row>
    <row r="776" s="150" customFormat="1" ht="18">
      <c r="A776" s="153" t="s">
        <v>143</v>
      </c>
    </row>
    <row r="777" spans="1:2" s="76" customFormat="1" ht="16.5">
      <c r="A777" s="146">
        <f>+A775+1</f>
        <v>618</v>
      </c>
      <c r="B777" s="164" t="s">
        <v>1554</v>
      </c>
    </row>
    <row r="778" spans="1:2" s="76" customFormat="1" ht="16.5">
      <c r="A778" s="146">
        <f>+A777+1</f>
        <v>619</v>
      </c>
      <c r="B778" s="164" t="s">
        <v>988</v>
      </c>
    </row>
    <row r="779" spans="1:2" s="76" customFormat="1" ht="16.5">
      <c r="A779" s="146">
        <f>+A778+1</f>
        <v>620</v>
      </c>
      <c r="B779" s="164" t="s">
        <v>144</v>
      </c>
    </row>
    <row r="780" spans="1:2" s="76" customFormat="1" ht="16.5">
      <c r="A780" s="146">
        <f>+A779+1</f>
        <v>621</v>
      </c>
      <c r="B780" s="164" t="s">
        <v>989</v>
      </c>
    </row>
    <row r="781" spans="1:2" s="76" customFormat="1" ht="16.5">
      <c r="A781" s="146">
        <f>+A780+1</f>
        <v>622</v>
      </c>
      <c r="B781" s="164" t="s">
        <v>1244</v>
      </c>
    </row>
    <row r="782" s="150" customFormat="1" ht="18">
      <c r="A782" s="153" t="s">
        <v>146</v>
      </c>
    </row>
    <row r="783" spans="1:2" s="76" customFormat="1" ht="16.5">
      <c r="A783" s="146">
        <f>+A781+1</f>
        <v>623</v>
      </c>
      <c r="B783" s="164" t="s">
        <v>1555</v>
      </c>
    </row>
    <row r="784" spans="1:2" s="76" customFormat="1" ht="16.5">
      <c r="A784" s="146">
        <f>+A783+1</f>
        <v>624</v>
      </c>
      <c r="B784" s="164" t="s">
        <v>1245</v>
      </c>
    </row>
    <row r="785" s="150" customFormat="1" ht="18">
      <c r="A785" s="153" t="s">
        <v>141</v>
      </c>
    </row>
    <row r="786" spans="1:2" s="76" customFormat="1" ht="16.5">
      <c r="A786" s="146">
        <f>+A784+1</f>
        <v>625</v>
      </c>
      <c r="B786" s="171" t="s">
        <v>1404</v>
      </c>
    </row>
    <row r="787" spans="1:2" s="76" customFormat="1" ht="16.5">
      <c r="A787" s="173">
        <f>+A786+1</f>
        <v>626</v>
      </c>
      <c r="B787" s="165" t="s">
        <v>1405</v>
      </c>
    </row>
    <row r="788" spans="1:2" s="76" customFormat="1" ht="16.5">
      <c r="A788" s="173">
        <f>+A787+1</f>
        <v>627</v>
      </c>
      <c r="B788" s="164" t="s">
        <v>990</v>
      </c>
    </row>
    <row r="789" spans="1:2" s="76" customFormat="1" ht="33">
      <c r="A789" s="173">
        <f>+A788+1</f>
        <v>628</v>
      </c>
      <c r="B789" s="164" t="s">
        <v>142</v>
      </c>
    </row>
    <row r="790" s="150" customFormat="1" ht="18">
      <c r="A790" s="153" t="s">
        <v>991</v>
      </c>
    </row>
    <row r="791" spans="1:2" s="76" customFormat="1" ht="16.5">
      <c r="A791" s="173">
        <f>+A789+1</f>
        <v>629</v>
      </c>
      <c r="B791" s="164" t="s">
        <v>1406</v>
      </c>
    </row>
    <row r="792" s="150" customFormat="1" ht="18">
      <c r="A792" s="153" t="s">
        <v>992</v>
      </c>
    </row>
    <row r="793" spans="1:2" s="76" customFormat="1" ht="16.5">
      <c r="A793" s="173">
        <f>+A791+1</f>
        <v>630</v>
      </c>
      <c r="B793" s="213" t="s">
        <v>1152</v>
      </c>
    </row>
    <row r="794" spans="1:2" s="179" customFormat="1" ht="19.5">
      <c r="A794" s="177" t="s">
        <v>458</v>
      </c>
      <c r="B794" s="178"/>
    </row>
    <row r="795" s="150" customFormat="1" ht="18">
      <c r="A795" s="153" t="s">
        <v>1146</v>
      </c>
    </row>
    <row r="796" s="150" customFormat="1" ht="18">
      <c r="A796" s="153" t="s">
        <v>149</v>
      </c>
    </row>
    <row r="797" spans="1:2" s="76" customFormat="1" ht="16.5">
      <c r="A797" s="146">
        <f>+A793+1</f>
        <v>631</v>
      </c>
      <c r="B797" s="164" t="s">
        <v>1725</v>
      </c>
    </row>
    <row r="798" spans="1:2" s="76" customFormat="1" ht="16.5">
      <c r="A798" s="173">
        <f>+A797+1</f>
        <v>632</v>
      </c>
      <c r="B798" s="164" t="s">
        <v>1726</v>
      </c>
    </row>
    <row r="799" spans="1:2" s="76" customFormat="1" ht="16.5">
      <c r="A799" s="173">
        <f>+A798+1</f>
        <v>633</v>
      </c>
      <c r="B799" s="164" t="s">
        <v>1727</v>
      </c>
    </row>
    <row r="800" spans="1:2" s="76" customFormat="1" ht="16.5">
      <c r="A800" s="173">
        <f>+A799+1</f>
        <v>634</v>
      </c>
      <c r="B800" s="164" t="s">
        <v>150</v>
      </c>
    </row>
    <row r="801" spans="1:2" s="76" customFormat="1" ht="16.5">
      <c r="A801" s="173">
        <f>+A800+1</f>
        <v>635</v>
      </c>
      <c r="B801" s="164" t="s">
        <v>1556</v>
      </c>
    </row>
    <row r="802" spans="1:2" s="76" customFormat="1" ht="16.5">
      <c r="A802" s="173">
        <f aca="true" t="shared" si="24" ref="A802:A808">+A801+1</f>
        <v>636</v>
      </c>
      <c r="B802" s="164" t="s">
        <v>1557</v>
      </c>
    </row>
    <row r="803" spans="1:2" s="76" customFormat="1" ht="16.5">
      <c r="A803" s="173">
        <f t="shared" si="24"/>
        <v>637</v>
      </c>
      <c r="B803" s="164" t="s">
        <v>1558</v>
      </c>
    </row>
    <row r="804" spans="1:2" s="76" customFormat="1" ht="16.5">
      <c r="A804" s="173">
        <f t="shared" si="24"/>
        <v>638</v>
      </c>
      <c r="B804" s="164" t="s">
        <v>1559</v>
      </c>
    </row>
    <row r="805" spans="1:2" s="76" customFormat="1" ht="16.5">
      <c r="A805" s="173">
        <f t="shared" si="24"/>
        <v>639</v>
      </c>
      <c r="B805" s="164" t="s">
        <v>1560</v>
      </c>
    </row>
    <row r="806" spans="1:2" s="76" customFormat="1" ht="16.5">
      <c r="A806" s="173">
        <f t="shared" si="24"/>
        <v>640</v>
      </c>
      <c r="B806" s="164" t="s">
        <v>1561</v>
      </c>
    </row>
    <row r="807" spans="1:2" s="76" customFormat="1" ht="16.5">
      <c r="A807" s="173">
        <f t="shared" si="24"/>
        <v>641</v>
      </c>
      <c r="B807" s="164" t="s">
        <v>1562</v>
      </c>
    </row>
    <row r="808" spans="1:2" s="76" customFormat="1" ht="16.5">
      <c r="A808" s="173">
        <f t="shared" si="24"/>
        <v>642</v>
      </c>
      <c r="B808" s="165" t="s">
        <v>1563</v>
      </c>
    </row>
    <row r="809" spans="1:2" s="76" customFormat="1" ht="16.5">
      <c r="A809" s="173">
        <f>+A808+1</f>
        <v>643</v>
      </c>
      <c r="B809" s="164" t="s">
        <v>1564</v>
      </c>
    </row>
    <row r="810" spans="1:2" s="76" customFormat="1" ht="16.5">
      <c r="A810" s="173">
        <f>+A809+1</f>
        <v>644</v>
      </c>
      <c r="B810" s="164" t="s">
        <v>1565</v>
      </c>
    </row>
    <row r="811" spans="1:2" s="76" customFormat="1" ht="16.5">
      <c r="A811" s="173">
        <f>+A810+1</f>
        <v>645</v>
      </c>
      <c r="B811" s="164" t="s">
        <v>1566</v>
      </c>
    </row>
    <row r="812" s="150" customFormat="1" ht="18">
      <c r="A812" s="153" t="s">
        <v>194</v>
      </c>
    </row>
    <row r="813" s="150" customFormat="1" ht="18">
      <c r="A813" s="153" t="s">
        <v>195</v>
      </c>
    </row>
    <row r="814" spans="1:2" s="179" customFormat="1" ht="19.5">
      <c r="A814" s="214">
        <f>+A811+1</f>
        <v>646</v>
      </c>
      <c r="B814" s="215" t="s">
        <v>1246</v>
      </c>
    </row>
    <row r="815" spans="1:2" s="179" customFormat="1" ht="19.5">
      <c r="A815" s="214">
        <f>+A814+1</f>
        <v>647</v>
      </c>
      <c r="B815" s="215" t="s">
        <v>1247</v>
      </c>
    </row>
    <row r="816" s="150" customFormat="1" ht="18">
      <c r="A816" s="153" t="s">
        <v>196</v>
      </c>
    </row>
    <row r="817" spans="1:2" s="57" customFormat="1" ht="16.5">
      <c r="A817" s="182">
        <f>+A815+1</f>
        <v>648</v>
      </c>
      <c r="B817" s="189" t="s">
        <v>197</v>
      </c>
    </row>
    <row r="818" spans="1:2" s="57" customFormat="1" ht="16.5">
      <c r="A818" s="182">
        <f>+A817+1</f>
        <v>649</v>
      </c>
      <c r="B818" s="189" t="s">
        <v>459</v>
      </c>
    </row>
    <row r="819" spans="1:2" s="57" customFormat="1" ht="16.5">
      <c r="A819" s="182">
        <f>+A818+1</f>
        <v>650</v>
      </c>
      <c r="B819" s="189" t="s">
        <v>1161</v>
      </c>
    </row>
    <row r="820" spans="1:2" s="57" customFormat="1" ht="16.5">
      <c r="A820" s="182">
        <f>+A819+1</f>
        <v>651</v>
      </c>
      <c r="B820" s="189" t="s">
        <v>1407</v>
      </c>
    </row>
    <row r="821" spans="1:2" s="57" customFormat="1" ht="16.5">
      <c r="A821" s="182">
        <f>+A820+1</f>
        <v>652</v>
      </c>
      <c r="B821" s="189" t="s">
        <v>1567</v>
      </c>
    </row>
    <row r="822" spans="1:2" s="57" customFormat="1" ht="33">
      <c r="A822" s="182">
        <f>+A821+1</f>
        <v>653</v>
      </c>
      <c r="B822" s="189" t="s">
        <v>1248</v>
      </c>
    </row>
    <row r="823" s="150" customFormat="1" ht="18">
      <c r="A823" s="153" t="s">
        <v>460</v>
      </c>
    </row>
    <row r="824" spans="1:2" s="57" customFormat="1" ht="16.5">
      <c r="A824" s="216">
        <f>+A822+1</f>
        <v>654</v>
      </c>
      <c r="B824" s="215" t="s">
        <v>1249</v>
      </c>
    </row>
    <row r="825" spans="1:2" s="57" customFormat="1" ht="32.25" customHeight="1">
      <c r="A825" s="216">
        <f aca="true" t="shared" si="25" ref="A825:A831">A824+1</f>
        <v>655</v>
      </c>
      <c r="B825" s="215" t="s">
        <v>1250</v>
      </c>
    </row>
    <row r="826" spans="1:2" s="57" customFormat="1" ht="16.5">
      <c r="A826" s="216">
        <f t="shared" si="25"/>
        <v>656</v>
      </c>
      <c r="B826" s="189" t="s">
        <v>1251</v>
      </c>
    </row>
    <row r="827" spans="1:2" s="57" customFormat="1" ht="16.5">
      <c r="A827" s="216">
        <f t="shared" si="25"/>
        <v>657</v>
      </c>
      <c r="B827" s="189" t="s">
        <v>1252</v>
      </c>
    </row>
    <row r="828" spans="1:2" s="57" customFormat="1" ht="16.5">
      <c r="A828" s="182">
        <f>+A827+1</f>
        <v>658</v>
      </c>
      <c r="B828" s="189" t="s">
        <v>1253</v>
      </c>
    </row>
    <row r="829" spans="1:2" s="57" customFormat="1" ht="16.5">
      <c r="A829" s="182">
        <f t="shared" si="25"/>
        <v>659</v>
      </c>
      <c r="B829" s="189" t="s">
        <v>1254</v>
      </c>
    </row>
    <row r="830" spans="1:2" s="57" customFormat="1" ht="16.5">
      <c r="A830" s="182">
        <f t="shared" si="25"/>
        <v>660</v>
      </c>
      <c r="B830" s="217" t="s">
        <v>1255</v>
      </c>
    </row>
    <row r="831" spans="1:2" s="57" customFormat="1" ht="16.5">
      <c r="A831" s="182">
        <f t="shared" si="25"/>
        <v>661</v>
      </c>
      <c r="B831" s="192" t="s">
        <v>1256</v>
      </c>
    </row>
    <row r="832" s="150" customFormat="1" ht="18">
      <c r="A832" s="153" t="s">
        <v>461</v>
      </c>
    </row>
    <row r="833" spans="1:2" s="179" customFormat="1" ht="19.5">
      <c r="A833" s="216">
        <f>+A831+1</f>
        <v>662</v>
      </c>
      <c r="B833" s="215" t="s">
        <v>1257</v>
      </c>
    </row>
    <row r="834" spans="1:2" s="57" customFormat="1" ht="16.5">
      <c r="A834" s="182">
        <f aca="true" t="shared" si="26" ref="A834:A840">+A833+1</f>
        <v>663</v>
      </c>
      <c r="B834" s="189" t="s">
        <v>1258</v>
      </c>
    </row>
    <row r="835" spans="1:2" s="57" customFormat="1" ht="16.5">
      <c r="A835" s="182">
        <f t="shared" si="26"/>
        <v>664</v>
      </c>
      <c r="B835" s="189" t="s">
        <v>1259</v>
      </c>
    </row>
    <row r="836" spans="1:2" s="57" customFormat="1" ht="16.5">
      <c r="A836" s="182">
        <f t="shared" si="26"/>
        <v>665</v>
      </c>
      <c r="B836" s="189" t="s">
        <v>1260</v>
      </c>
    </row>
    <row r="837" spans="1:2" s="57" customFormat="1" ht="16.5">
      <c r="A837" s="182">
        <f t="shared" si="26"/>
        <v>666</v>
      </c>
      <c r="B837" s="188" t="s">
        <v>1261</v>
      </c>
    </row>
    <row r="838" spans="1:2" s="57" customFormat="1" ht="16.5">
      <c r="A838" s="182">
        <f t="shared" si="26"/>
        <v>667</v>
      </c>
      <c r="B838" s="189" t="s">
        <v>1262</v>
      </c>
    </row>
    <row r="839" spans="1:2" s="57" customFormat="1" ht="16.5">
      <c r="A839" s="182">
        <f t="shared" si="26"/>
        <v>668</v>
      </c>
      <c r="B839" s="189" t="s">
        <v>1263</v>
      </c>
    </row>
    <row r="840" spans="1:2" s="57" customFormat="1" ht="16.5">
      <c r="A840" s="182">
        <f t="shared" si="26"/>
        <v>669</v>
      </c>
      <c r="B840" s="189" t="s">
        <v>1264</v>
      </c>
    </row>
    <row r="841" s="150" customFormat="1" ht="18">
      <c r="A841" s="153" t="s">
        <v>54</v>
      </c>
    </row>
    <row r="842" spans="1:2" s="57" customFormat="1" ht="16.5">
      <c r="A842" s="216">
        <f>+A840+1</f>
        <v>670</v>
      </c>
      <c r="B842" s="188" t="s">
        <v>151</v>
      </c>
    </row>
    <row r="843" spans="1:2" s="57" customFormat="1" ht="16.5">
      <c r="A843" s="182">
        <f>+A842+1</f>
        <v>671</v>
      </c>
      <c r="B843" s="217" t="s">
        <v>1265</v>
      </c>
    </row>
    <row r="844" spans="1:2" s="57" customFormat="1" ht="33">
      <c r="A844" s="182">
        <f>+A843+1</f>
        <v>672</v>
      </c>
      <c r="B844" s="189" t="s">
        <v>462</v>
      </c>
    </row>
    <row r="845" spans="1:2" s="57" customFormat="1" ht="16.5">
      <c r="A845" s="182">
        <f>+A844+1</f>
        <v>673</v>
      </c>
      <c r="B845" s="189" t="s">
        <v>152</v>
      </c>
    </row>
    <row r="846" spans="1:2" s="57" customFormat="1" ht="16.5">
      <c r="A846" s="182">
        <f>+A845+1</f>
        <v>674</v>
      </c>
      <c r="B846" s="189" t="s">
        <v>1266</v>
      </c>
    </row>
    <row r="847" s="150" customFormat="1" ht="18">
      <c r="A847" s="153" t="s">
        <v>198</v>
      </c>
    </row>
    <row r="848" spans="1:2" s="179" customFormat="1" ht="19.5">
      <c r="A848" s="216">
        <f>+A846+1</f>
        <v>675</v>
      </c>
      <c r="B848" s="188" t="s">
        <v>1267</v>
      </c>
    </row>
    <row r="849" spans="1:2" s="179" customFormat="1" ht="19.5">
      <c r="A849" s="182">
        <f aca="true" t="shared" si="27" ref="A849:A855">+A848+1</f>
        <v>676</v>
      </c>
      <c r="B849" s="188" t="s">
        <v>463</v>
      </c>
    </row>
    <row r="850" spans="1:2" s="218" customFormat="1" ht="16.5">
      <c r="A850" s="182">
        <f t="shared" si="27"/>
        <v>677</v>
      </c>
      <c r="B850" s="183" t="s">
        <v>199</v>
      </c>
    </row>
    <row r="851" spans="1:2" s="57" customFormat="1" ht="16.5">
      <c r="A851" s="182">
        <f t="shared" si="27"/>
        <v>678</v>
      </c>
      <c r="B851" s="189" t="s">
        <v>200</v>
      </c>
    </row>
    <row r="852" spans="1:2" s="57" customFormat="1" ht="16.5">
      <c r="A852" s="182">
        <f t="shared" si="27"/>
        <v>679</v>
      </c>
      <c r="B852" s="189" t="s">
        <v>1268</v>
      </c>
    </row>
    <row r="853" spans="1:2" s="57" customFormat="1" ht="16.5">
      <c r="A853" s="182">
        <f t="shared" si="27"/>
        <v>680</v>
      </c>
      <c r="B853" s="188" t="s">
        <v>1269</v>
      </c>
    </row>
    <row r="854" spans="1:2" s="57" customFormat="1" ht="16.5">
      <c r="A854" s="182">
        <f t="shared" si="27"/>
        <v>681</v>
      </c>
      <c r="B854" s="189" t="s">
        <v>1270</v>
      </c>
    </row>
    <row r="855" spans="1:2" s="57" customFormat="1" ht="16.5">
      <c r="A855" s="182">
        <f t="shared" si="27"/>
        <v>682</v>
      </c>
      <c r="B855" s="189" t="s">
        <v>1271</v>
      </c>
    </row>
    <row r="856" s="150" customFormat="1" ht="18">
      <c r="A856" s="153" t="s">
        <v>201</v>
      </c>
    </row>
    <row r="857" spans="1:2" s="57" customFormat="1" ht="16.5">
      <c r="A857" s="216">
        <f>+A855+1</f>
        <v>683</v>
      </c>
      <c r="B857" s="189" t="s">
        <v>202</v>
      </c>
    </row>
    <row r="858" spans="1:2" s="57" customFormat="1" ht="16.5">
      <c r="A858" s="182">
        <f>+A857+1</f>
        <v>684</v>
      </c>
      <c r="B858" s="189" t="s">
        <v>464</v>
      </c>
    </row>
    <row r="859" s="150" customFormat="1" ht="18">
      <c r="A859" s="153" t="s">
        <v>369</v>
      </c>
    </row>
    <row r="860" spans="1:2" s="57" customFormat="1" ht="16.5">
      <c r="A860" s="216">
        <f>+A858+1</f>
        <v>685</v>
      </c>
      <c r="B860" s="189" t="s">
        <v>465</v>
      </c>
    </row>
    <row r="861" s="150" customFormat="1" ht="18">
      <c r="A861" s="153" t="s">
        <v>1728</v>
      </c>
    </row>
    <row r="862" s="150" customFormat="1" ht="18">
      <c r="A862" s="153" t="s">
        <v>1729</v>
      </c>
    </row>
    <row r="863" spans="1:2" s="57" customFormat="1" ht="33">
      <c r="A863" s="190">
        <f>+A860+1</f>
        <v>686</v>
      </c>
      <c r="B863" s="217" t="s">
        <v>230</v>
      </c>
    </row>
    <row r="864" s="150" customFormat="1" ht="18">
      <c r="A864" s="153" t="s">
        <v>153</v>
      </c>
    </row>
    <row r="865" s="150" customFormat="1" ht="18">
      <c r="A865" s="153" t="s">
        <v>154</v>
      </c>
    </row>
    <row r="866" spans="1:2" ht="16.5">
      <c r="A866" s="214">
        <f>+A863+1</f>
        <v>687</v>
      </c>
      <c r="B866" s="215" t="s">
        <v>1730</v>
      </c>
    </row>
    <row r="867" spans="1:2" ht="16.5">
      <c r="A867" s="214">
        <f>+A866+1</f>
        <v>688</v>
      </c>
      <c r="B867" s="215" t="s">
        <v>469</v>
      </c>
    </row>
    <row r="868" spans="1:2" ht="16.5">
      <c r="A868" s="214">
        <f aca="true" t="shared" si="28" ref="A868:A875">+A867+1</f>
        <v>689</v>
      </c>
      <c r="B868" s="219" t="s">
        <v>156</v>
      </c>
    </row>
    <row r="869" spans="1:2" ht="16.5">
      <c r="A869" s="214">
        <f t="shared" si="28"/>
        <v>690</v>
      </c>
      <c r="B869" s="220" t="s">
        <v>155</v>
      </c>
    </row>
    <row r="870" spans="1:2" ht="33">
      <c r="A870" s="214">
        <f t="shared" si="28"/>
        <v>691</v>
      </c>
      <c r="B870" s="220" t="s">
        <v>470</v>
      </c>
    </row>
    <row r="871" spans="1:2" ht="16.5">
      <c r="A871" s="214">
        <f t="shared" si="28"/>
        <v>692</v>
      </c>
      <c r="B871" s="188" t="s">
        <v>471</v>
      </c>
    </row>
    <row r="872" spans="1:2" ht="33">
      <c r="A872" s="214">
        <f t="shared" si="28"/>
        <v>693</v>
      </c>
      <c r="B872" s="189" t="s">
        <v>1272</v>
      </c>
    </row>
    <row r="873" spans="1:2" ht="16.5">
      <c r="A873" s="214">
        <f t="shared" si="28"/>
        <v>694</v>
      </c>
      <c r="B873" s="220" t="s">
        <v>1568</v>
      </c>
    </row>
    <row r="874" spans="1:2" ht="33">
      <c r="A874" s="214">
        <f t="shared" si="28"/>
        <v>695</v>
      </c>
      <c r="B874" s="220" t="s">
        <v>157</v>
      </c>
    </row>
    <row r="875" spans="1:2" s="218" customFormat="1" ht="16.5">
      <c r="A875" s="214">
        <f t="shared" si="28"/>
        <v>696</v>
      </c>
      <c r="B875" s="183" t="s">
        <v>158</v>
      </c>
    </row>
    <row r="876" spans="1:2" s="218" customFormat="1" ht="16.5">
      <c r="A876" s="182">
        <f>+A875+1</f>
        <v>697</v>
      </c>
      <c r="B876" s="183" t="s">
        <v>472</v>
      </c>
    </row>
    <row r="877" spans="1:2" s="218" customFormat="1" ht="16.5">
      <c r="A877" s="182">
        <f>+A876+1</f>
        <v>698</v>
      </c>
      <c r="B877" s="183" t="s">
        <v>1408</v>
      </c>
    </row>
    <row r="878" spans="1:2" s="57" customFormat="1" ht="16.5">
      <c r="A878" s="214">
        <f aca="true" t="shared" si="29" ref="A878:A901">+A877+1</f>
        <v>699</v>
      </c>
      <c r="B878" s="189" t="s">
        <v>473</v>
      </c>
    </row>
    <row r="879" spans="1:2" s="57" customFormat="1" ht="33">
      <c r="A879" s="214">
        <f t="shared" si="29"/>
        <v>700</v>
      </c>
      <c r="B879" s="189" t="s">
        <v>159</v>
      </c>
    </row>
    <row r="880" spans="1:2" s="57" customFormat="1" ht="16.5">
      <c r="A880" s="214">
        <f t="shared" si="29"/>
        <v>701</v>
      </c>
      <c r="B880" s="189" t="s">
        <v>474</v>
      </c>
    </row>
    <row r="881" spans="1:2" s="57" customFormat="1" ht="33">
      <c r="A881" s="214">
        <f t="shared" si="29"/>
        <v>702</v>
      </c>
      <c r="B881" s="189" t="s">
        <v>160</v>
      </c>
    </row>
    <row r="882" spans="1:2" s="57" customFormat="1" ht="33">
      <c r="A882" s="214">
        <f t="shared" si="29"/>
        <v>703</v>
      </c>
      <c r="B882" s="189" t="s">
        <v>161</v>
      </c>
    </row>
    <row r="883" spans="1:2" s="57" customFormat="1" ht="33">
      <c r="A883" s="214">
        <f t="shared" si="29"/>
        <v>704</v>
      </c>
      <c r="B883" s="189" t="s">
        <v>356</v>
      </c>
    </row>
    <row r="884" spans="1:2" s="57" customFormat="1" ht="16.5">
      <c r="A884" s="182">
        <f t="shared" si="29"/>
        <v>705</v>
      </c>
      <c r="B884" s="189" t="s">
        <v>1569</v>
      </c>
    </row>
    <row r="885" spans="1:2" s="57" customFormat="1" ht="16.5">
      <c r="A885" s="182">
        <f t="shared" si="29"/>
        <v>706</v>
      </c>
      <c r="B885" s="189" t="s">
        <v>475</v>
      </c>
    </row>
    <row r="886" spans="1:2" s="57" customFormat="1" ht="16.5">
      <c r="A886" s="182">
        <f t="shared" si="29"/>
        <v>707</v>
      </c>
      <c r="B886" s="189" t="s">
        <v>163</v>
      </c>
    </row>
    <row r="887" spans="1:2" s="57" customFormat="1" ht="16.5">
      <c r="A887" s="182">
        <f t="shared" si="29"/>
        <v>708</v>
      </c>
      <c r="B887" s="189" t="s">
        <v>476</v>
      </c>
    </row>
    <row r="888" spans="1:2" s="57" customFormat="1" ht="16.5">
      <c r="A888" s="182">
        <f t="shared" si="29"/>
        <v>709</v>
      </c>
      <c r="B888" s="189" t="s">
        <v>164</v>
      </c>
    </row>
    <row r="889" spans="1:2" s="57" customFormat="1" ht="16.5">
      <c r="A889" s="182">
        <f t="shared" si="29"/>
        <v>710</v>
      </c>
      <c r="B889" s="189" t="s">
        <v>477</v>
      </c>
    </row>
    <row r="890" spans="1:2" s="57" customFormat="1" ht="16.5">
      <c r="A890" s="182">
        <f t="shared" si="29"/>
        <v>711</v>
      </c>
      <c r="B890" s="188" t="s">
        <v>478</v>
      </c>
    </row>
    <row r="891" spans="1:2" s="57" customFormat="1" ht="16.5">
      <c r="A891" s="182">
        <f t="shared" si="29"/>
        <v>712</v>
      </c>
      <c r="B891" s="189" t="s">
        <v>166</v>
      </c>
    </row>
    <row r="892" spans="1:2" s="57" customFormat="1" ht="33">
      <c r="A892" s="182">
        <f t="shared" si="29"/>
        <v>713</v>
      </c>
      <c r="B892" s="189" t="s">
        <v>1570</v>
      </c>
    </row>
    <row r="893" spans="1:2" s="57" customFormat="1" ht="16.5">
      <c r="A893" s="182">
        <f t="shared" si="29"/>
        <v>714</v>
      </c>
      <c r="B893" s="189" t="s">
        <v>479</v>
      </c>
    </row>
    <row r="894" spans="1:2" s="57" customFormat="1" ht="16.5">
      <c r="A894" s="214">
        <f t="shared" si="29"/>
        <v>715</v>
      </c>
      <c r="B894" s="189" t="s">
        <v>480</v>
      </c>
    </row>
    <row r="895" spans="1:2" s="57" customFormat="1" ht="33">
      <c r="A895" s="214">
        <f t="shared" si="29"/>
        <v>716</v>
      </c>
      <c r="B895" s="189" t="s">
        <v>481</v>
      </c>
    </row>
    <row r="896" spans="1:2" s="57" customFormat="1" ht="16.5">
      <c r="A896" s="214">
        <f t="shared" si="29"/>
        <v>717</v>
      </c>
      <c r="B896" s="189" t="s">
        <v>482</v>
      </c>
    </row>
    <row r="897" spans="1:2" s="57" customFormat="1" ht="16.5">
      <c r="A897" s="214">
        <f t="shared" si="29"/>
        <v>718</v>
      </c>
      <c r="B897" s="188" t="s">
        <v>162</v>
      </c>
    </row>
    <row r="898" spans="1:2" s="57" customFormat="1" ht="16.5">
      <c r="A898" s="214">
        <f t="shared" si="29"/>
        <v>719</v>
      </c>
      <c r="B898" s="189" t="s">
        <v>165</v>
      </c>
    </row>
    <row r="899" spans="1:2" s="57" customFormat="1" ht="33">
      <c r="A899" s="214">
        <f t="shared" si="29"/>
        <v>720</v>
      </c>
      <c r="B899" s="189" t="s">
        <v>1641</v>
      </c>
    </row>
    <row r="900" spans="1:2" s="57" customFormat="1" ht="33">
      <c r="A900" s="214">
        <f t="shared" si="29"/>
        <v>721</v>
      </c>
      <c r="B900" s="189" t="s">
        <v>483</v>
      </c>
    </row>
    <row r="901" spans="1:2" s="57" customFormat="1" ht="33">
      <c r="A901" s="214">
        <f t="shared" si="29"/>
        <v>722</v>
      </c>
      <c r="B901" s="189" t="s">
        <v>484</v>
      </c>
    </row>
    <row r="902" s="150" customFormat="1" ht="18">
      <c r="A902" s="153" t="s">
        <v>485</v>
      </c>
    </row>
    <row r="903" spans="1:2" s="179" customFormat="1" ht="19.5">
      <c r="A903" s="214">
        <f>+A901+1</f>
        <v>723</v>
      </c>
      <c r="B903" s="221" t="s">
        <v>486</v>
      </c>
    </row>
    <row r="904" spans="1:2" s="218" customFormat="1" ht="33">
      <c r="A904" s="190">
        <f aca="true" t="shared" si="30" ref="A904:A909">+A903+1</f>
        <v>724</v>
      </c>
      <c r="B904" s="220" t="s">
        <v>1642</v>
      </c>
    </row>
    <row r="905" spans="1:2" s="218" customFormat="1" ht="16.5">
      <c r="A905" s="190">
        <f t="shared" si="30"/>
        <v>725</v>
      </c>
      <c r="B905" s="221" t="s">
        <v>487</v>
      </c>
    </row>
    <row r="906" spans="1:2" s="218" customFormat="1" ht="33">
      <c r="A906" s="190">
        <f t="shared" si="30"/>
        <v>726</v>
      </c>
      <c r="B906" s="220" t="s">
        <v>1643</v>
      </c>
    </row>
    <row r="907" spans="1:2" s="57" customFormat="1" ht="16.5">
      <c r="A907" s="190">
        <f t="shared" si="30"/>
        <v>727</v>
      </c>
      <c r="B907" s="188" t="s">
        <v>488</v>
      </c>
    </row>
    <row r="908" spans="1:2" s="57" customFormat="1" ht="16.5">
      <c r="A908" s="182">
        <f t="shared" si="30"/>
        <v>728</v>
      </c>
      <c r="B908" s="189" t="s">
        <v>489</v>
      </c>
    </row>
    <row r="909" spans="1:2" s="57" customFormat="1" ht="16.5">
      <c r="A909" s="182">
        <f t="shared" si="30"/>
        <v>729</v>
      </c>
      <c r="B909" s="189" t="s">
        <v>490</v>
      </c>
    </row>
    <row r="910" s="150" customFormat="1" ht="18">
      <c r="A910" s="153" t="s">
        <v>167</v>
      </c>
    </row>
    <row r="911" spans="1:2" s="179" customFormat="1" ht="33">
      <c r="A911" s="214">
        <f>+A909+1</f>
        <v>730</v>
      </c>
      <c r="B911" s="222" t="s">
        <v>1731</v>
      </c>
    </row>
    <row r="912" spans="1:2" s="179" customFormat="1" ht="19.5">
      <c r="A912" s="190">
        <f>+A911+1</f>
        <v>731</v>
      </c>
      <c r="B912" s="188" t="s">
        <v>1662</v>
      </c>
    </row>
    <row r="913" spans="1:2" s="57" customFormat="1" ht="49.5">
      <c r="A913" s="182">
        <f>+A912+1</f>
        <v>732</v>
      </c>
      <c r="B913" s="189" t="s">
        <v>492</v>
      </c>
    </row>
    <row r="914" spans="1:2" s="57" customFormat="1" ht="33">
      <c r="A914" s="182">
        <f>+A913+1</f>
        <v>733</v>
      </c>
      <c r="B914" s="189" t="s">
        <v>493</v>
      </c>
    </row>
    <row r="915" s="150" customFormat="1" ht="18">
      <c r="A915" s="153" t="s">
        <v>168</v>
      </c>
    </row>
    <row r="916" spans="1:2" s="179" customFormat="1" ht="19.5">
      <c r="A916" s="214">
        <f>+A914+1</f>
        <v>734</v>
      </c>
      <c r="B916" s="219" t="s">
        <v>494</v>
      </c>
    </row>
    <row r="917" spans="1:2" s="218" customFormat="1" ht="16.5">
      <c r="A917" s="182">
        <f>+A916+1</f>
        <v>735</v>
      </c>
      <c r="B917" s="183" t="s">
        <v>495</v>
      </c>
    </row>
    <row r="918" spans="1:2" s="57" customFormat="1" ht="33">
      <c r="A918" s="182">
        <f>+A917+1</f>
        <v>736</v>
      </c>
      <c r="B918" s="189" t="s">
        <v>357</v>
      </c>
    </row>
    <row r="919" spans="1:2" s="57" customFormat="1" ht="16.5">
      <c r="A919" s="182">
        <f>+A918+1</f>
        <v>737</v>
      </c>
      <c r="B919" s="189" t="s">
        <v>169</v>
      </c>
    </row>
    <row r="920" s="150" customFormat="1" ht="18">
      <c r="A920" s="153" t="s">
        <v>171</v>
      </c>
    </row>
    <row r="921" spans="1:2" s="179" customFormat="1" ht="19.5">
      <c r="A921" s="214">
        <f>+A919+1</f>
        <v>738</v>
      </c>
      <c r="B921" s="220" t="s">
        <v>1571</v>
      </c>
    </row>
    <row r="922" spans="1:2" s="179" customFormat="1" ht="19.5">
      <c r="A922" s="214">
        <f>+A921+1</f>
        <v>739</v>
      </c>
      <c r="B922" s="219" t="s">
        <v>172</v>
      </c>
    </row>
    <row r="923" spans="1:2" s="218" customFormat="1" ht="16.5">
      <c r="A923" s="214">
        <f aca="true" t="shared" si="31" ref="A923:A929">+A922+1</f>
        <v>740</v>
      </c>
      <c r="B923" s="183" t="s">
        <v>496</v>
      </c>
    </row>
    <row r="924" spans="1:2" s="218" customFormat="1" ht="16.5">
      <c r="A924" s="214">
        <f t="shared" si="31"/>
        <v>741</v>
      </c>
      <c r="B924" s="183" t="s">
        <v>173</v>
      </c>
    </row>
    <row r="925" spans="1:2" s="57" customFormat="1" ht="16.5">
      <c r="A925" s="214">
        <f t="shared" si="31"/>
        <v>742</v>
      </c>
      <c r="B925" s="189" t="s">
        <v>174</v>
      </c>
    </row>
    <row r="926" spans="1:2" s="57" customFormat="1" ht="16.5">
      <c r="A926" s="214">
        <f t="shared" si="31"/>
        <v>743</v>
      </c>
      <c r="B926" s="183" t="s">
        <v>1273</v>
      </c>
    </row>
    <row r="927" spans="1:2" s="57" customFormat="1" ht="16.5">
      <c r="A927" s="214">
        <f t="shared" si="31"/>
        <v>744</v>
      </c>
      <c r="B927" s="183" t="s">
        <v>497</v>
      </c>
    </row>
    <row r="928" spans="1:2" s="57" customFormat="1" ht="16.5">
      <c r="A928" s="214">
        <f t="shared" si="31"/>
        <v>745</v>
      </c>
      <c r="B928" s="183" t="s">
        <v>498</v>
      </c>
    </row>
    <row r="929" spans="1:2" s="57" customFormat="1" ht="33">
      <c r="A929" s="214">
        <f t="shared" si="31"/>
        <v>746</v>
      </c>
      <c r="B929" s="189" t="s">
        <v>499</v>
      </c>
    </row>
    <row r="930" s="150" customFormat="1" ht="18">
      <c r="A930" s="153" t="s">
        <v>170</v>
      </c>
    </row>
    <row r="931" spans="1:2" s="179" customFormat="1" ht="33">
      <c r="A931" s="214">
        <f>+A929+1</f>
        <v>747</v>
      </c>
      <c r="B931" s="219" t="s">
        <v>1572</v>
      </c>
    </row>
    <row r="932" spans="1:2" s="57" customFormat="1" ht="16.5">
      <c r="A932" s="182">
        <f>+A931+1</f>
        <v>748</v>
      </c>
      <c r="B932" s="188" t="s">
        <v>1409</v>
      </c>
    </row>
    <row r="933" spans="1:2" s="57" customFormat="1" ht="16.5">
      <c r="A933" s="182">
        <f>+A932+1</f>
        <v>749</v>
      </c>
      <c r="B933" s="188" t="s">
        <v>1410</v>
      </c>
    </row>
    <row r="934" s="150" customFormat="1" ht="18">
      <c r="A934" s="153" t="s">
        <v>175</v>
      </c>
    </row>
    <row r="935" spans="1:2" s="179" customFormat="1" ht="33">
      <c r="A935" s="214">
        <f>+A933+1</f>
        <v>750</v>
      </c>
      <c r="B935" s="220" t="s">
        <v>500</v>
      </c>
    </row>
    <row r="936" spans="1:2" s="179" customFormat="1" ht="19.5">
      <c r="A936" s="214">
        <f>+A935+1</f>
        <v>751</v>
      </c>
      <c r="B936" s="220" t="s">
        <v>501</v>
      </c>
    </row>
    <row r="937" spans="1:2" s="218" customFormat="1" ht="16.5">
      <c r="A937" s="214">
        <f aca="true" t="shared" si="32" ref="A937:A943">+A936+1</f>
        <v>752</v>
      </c>
      <c r="B937" s="183" t="s">
        <v>502</v>
      </c>
    </row>
    <row r="938" spans="1:2" s="57" customFormat="1" ht="16.5">
      <c r="A938" s="214">
        <f t="shared" si="32"/>
        <v>753</v>
      </c>
      <c r="B938" s="189" t="s">
        <v>503</v>
      </c>
    </row>
    <row r="939" spans="1:2" s="57" customFormat="1" ht="16.5">
      <c r="A939" s="214">
        <f t="shared" si="32"/>
        <v>754</v>
      </c>
      <c r="B939" s="189" t="s">
        <v>504</v>
      </c>
    </row>
    <row r="940" spans="1:2" s="57" customFormat="1" ht="16.5">
      <c r="A940" s="214">
        <f t="shared" si="32"/>
        <v>755</v>
      </c>
      <c r="B940" s="189" t="s">
        <v>503</v>
      </c>
    </row>
    <row r="941" spans="1:2" s="57" customFormat="1" ht="33">
      <c r="A941" s="214">
        <f t="shared" si="32"/>
        <v>756</v>
      </c>
      <c r="B941" s="189" t="s">
        <v>505</v>
      </c>
    </row>
    <row r="942" spans="1:2" s="57" customFormat="1" ht="16.5">
      <c r="A942" s="214">
        <f t="shared" si="32"/>
        <v>757</v>
      </c>
      <c r="B942" s="189" t="s">
        <v>506</v>
      </c>
    </row>
    <row r="943" spans="1:2" s="57" customFormat="1" ht="16.5">
      <c r="A943" s="214">
        <f t="shared" si="32"/>
        <v>758</v>
      </c>
      <c r="B943" s="189" t="s">
        <v>507</v>
      </c>
    </row>
    <row r="944" s="150" customFormat="1" ht="18">
      <c r="A944" s="153" t="s">
        <v>176</v>
      </c>
    </row>
    <row r="945" spans="1:2" s="179" customFormat="1" ht="33">
      <c r="A945" s="214">
        <f>+A943+1</f>
        <v>759</v>
      </c>
      <c r="B945" s="219" t="s">
        <v>508</v>
      </c>
    </row>
    <row r="946" spans="1:2" s="57" customFormat="1" ht="16.5">
      <c r="A946" s="182">
        <f aca="true" t="shared" si="33" ref="A946:A952">+A945+1</f>
        <v>760</v>
      </c>
      <c r="B946" s="188" t="s">
        <v>1274</v>
      </c>
    </row>
    <row r="947" spans="1:2" s="57" customFormat="1" ht="16.5">
      <c r="A947" s="182">
        <f t="shared" si="33"/>
        <v>761</v>
      </c>
      <c r="B947" s="189" t="s">
        <v>509</v>
      </c>
    </row>
    <row r="948" spans="1:2" s="57" customFormat="1" ht="16.5">
      <c r="A948" s="182">
        <f t="shared" si="33"/>
        <v>762</v>
      </c>
      <c r="B948" s="189" t="s">
        <v>510</v>
      </c>
    </row>
    <row r="949" spans="1:2" s="57" customFormat="1" ht="16.5">
      <c r="A949" s="182">
        <f t="shared" si="33"/>
        <v>763</v>
      </c>
      <c r="B949" s="189" t="s">
        <v>511</v>
      </c>
    </row>
    <row r="950" spans="1:2" s="57" customFormat="1" ht="16.5">
      <c r="A950" s="182">
        <f t="shared" si="33"/>
        <v>764</v>
      </c>
      <c r="B950" s="189" t="s">
        <v>512</v>
      </c>
    </row>
    <row r="951" spans="1:2" s="57" customFormat="1" ht="16.5">
      <c r="A951" s="182">
        <f t="shared" si="33"/>
        <v>765</v>
      </c>
      <c r="B951" s="189" t="s">
        <v>513</v>
      </c>
    </row>
    <row r="952" spans="1:2" s="57" customFormat="1" ht="16.5">
      <c r="A952" s="182">
        <f t="shared" si="33"/>
        <v>766</v>
      </c>
      <c r="B952" s="188" t="s">
        <v>514</v>
      </c>
    </row>
    <row r="953" s="150" customFormat="1" ht="18">
      <c r="A953" s="153" t="s">
        <v>177</v>
      </c>
    </row>
    <row r="954" spans="1:2" s="57" customFormat="1" ht="16.5">
      <c r="A954" s="214">
        <f>+A952+1</f>
        <v>767</v>
      </c>
      <c r="B954" s="189" t="s">
        <v>515</v>
      </c>
    </row>
    <row r="955" spans="1:2" s="57" customFormat="1" ht="16.5">
      <c r="A955" s="182">
        <f>+A954+1</f>
        <v>768</v>
      </c>
      <c r="B955" s="189" t="s">
        <v>516</v>
      </c>
    </row>
    <row r="956" s="150" customFormat="1" ht="18">
      <c r="A956" s="153" t="s">
        <v>178</v>
      </c>
    </row>
    <row r="957" s="150" customFormat="1" ht="18">
      <c r="A957" s="153" t="s">
        <v>179</v>
      </c>
    </row>
    <row r="958" spans="1:2" ht="16.5">
      <c r="A958" s="214">
        <f>+A955+1</f>
        <v>769</v>
      </c>
      <c r="B958" s="215" t="s">
        <v>517</v>
      </c>
    </row>
    <row r="959" spans="1:2" ht="16.5">
      <c r="A959" s="216">
        <f>+A958+1</f>
        <v>770</v>
      </c>
      <c r="B959" s="215" t="s">
        <v>518</v>
      </c>
    </row>
    <row r="960" spans="1:2" s="218" customFormat="1" ht="16.5">
      <c r="A960" s="214">
        <f>+A959+1</f>
        <v>771</v>
      </c>
      <c r="B960" s="183" t="s">
        <v>180</v>
      </c>
    </row>
    <row r="961" spans="1:2" s="218" customFormat="1" ht="16.5">
      <c r="A961" s="182">
        <f>+A960+1</f>
        <v>772</v>
      </c>
      <c r="B961" s="183" t="s">
        <v>181</v>
      </c>
    </row>
    <row r="962" spans="1:2" s="57" customFormat="1" ht="16.5">
      <c r="A962" s="182">
        <f aca="true" t="shared" si="34" ref="A962:A976">+A961+1</f>
        <v>773</v>
      </c>
      <c r="B962" s="189" t="s">
        <v>1275</v>
      </c>
    </row>
    <row r="963" spans="1:2" s="57" customFormat="1" ht="16.5">
      <c r="A963" s="182">
        <f t="shared" si="34"/>
        <v>774</v>
      </c>
      <c r="B963" s="189" t="s">
        <v>1276</v>
      </c>
    </row>
    <row r="964" spans="1:2" s="57" customFormat="1" ht="16.5">
      <c r="A964" s="182">
        <f t="shared" si="34"/>
        <v>775</v>
      </c>
      <c r="B964" s="189" t="s">
        <v>519</v>
      </c>
    </row>
    <row r="965" spans="1:2" s="57" customFormat="1" ht="16.5">
      <c r="A965" s="182">
        <f t="shared" si="34"/>
        <v>776</v>
      </c>
      <c r="B965" s="189" t="s">
        <v>520</v>
      </c>
    </row>
    <row r="966" spans="1:2" s="57" customFormat="1" ht="16.5">
      <c r="A966" s="182">
        <f t="shared" si="34"/>
        <v>777</v>
      </c>
      <c r="B966" s="189" t="s">
        <v>521</v>
      </c>
    </row>
    <row r="967" spans="1:2" s="57" customFormat="1" ht="16.5">
      <c r="A967" s="182">
        <f t="shared" si="34"/>
        <v>778</v>
      </c>
      <c r="B967" s="189" t="s">
        <v>522</v>
      </c>
    </row>
    <row r="968" spans="1:2" s="57" customFormat="1" ht="16.5">
      <c r="A968" s="182">
        <f t="shared" si="34"/>
        <v>779</v>
      </c>
      <c r="B968" s="189" t="s">
        <v>523</v>
      </c>
    </row>
    <row r="969" spans="1:2" s="57" customFormat="1" ht="16.5">
      <c r="A969" s="182">
        <f t="shared" si="34"/>
        <v>780</v>
      </c>
      <c r="B969" s="189" t="s">
        <v>524</v>
      </c>
    </row>
    <row r="970" spans="1:2" s="57" customFormat="1" ht="33">
      <c r="A970" s="182">
        <f t="shared" si="34"/>
        <v>781</v>
      </c>
      <c r="B970" s="189" t="s">
        <v>525</v>
      </c>
    </row>
    <row r="971" spans="1:2" s="57" customFormat="1" ht="16.5">
      <c r="A971" s="182">
        <f t="shared" si="34"/>
        <v>782</v>
      </c>
      <c r="B971" s="189" t="s">
        <v>526</v>
      </c>
    </row>
    <row r="972" spans="1:2" s="57" customFormat="1" ht="16.5">
      <c r="A972" s="182">
        <f t="shared" si="34"/>
        <v>783</v>
      </c>
      <c r="B972" s="189" t="s">
        <v>527</v>
      </c>
    </row>
    <row r="973" spans="1:2" s="57" customFormat="1" ht="16.5">
      <c r="A973" s="182">
        <f t="shared" si="34"/>
        <v>784</v>
      </c>
      <c r="B973" s="189" t="s">
        <v>528</v>
      </c>
    </row>
    <row r="974" spans="1:2" s="57" customFormat="1" ht="16.5">
      <c r="A974" s="182">
        <f t="shared" si="34"/>
        <v>785</v>
      </c>
      <c r="B974" s="189" t="s">
        <v>529</v>
      </c>
    </row>
    <row r="975" spans="1:2" s="57" customFormat="1" ht="33">
      <c r="A975" s="182">
        <f t="shared" si="34"/>
        <v>786</v>
      </c>
      <c r="B975" s="189" t="s">
        <v>530</v>
      </c>
    </row>
    <row r="976" spans="1:2" s="57" customFormat="1" ht="33">
      <c r="A976" s="182">
        <f t="shared" si="34"/>
        <v>787</v>
      </c>
      <c r="B976" s="189" t="s">
        <v>531</v>
      </c>
    </row>
    <row r="977" spans="1:2" s="57" customFormat="1" ht="33">
      <c r="A977" s="182">
        <f>+A976+1</f>
        <v>788</v>
      </c>
      <c r="B977" s="189" t="s">
        <v>1573</v>
      </c>
    </row>
    <row r="978" spans="1:2" s="57" customFormat="1" ht="16.5">
      <c r="A978" s="182">
        <f>+A977+1</f>
        <v>789</v>
      </c>
      <c r="B978" s="189" t="s">
        <v>623</v>
      </c>
    </row>
    <row r="979" spans="1:2" s="57" customFormat="1" ht="16.5">
      <c r="A979" s="182">
        <f>+A978+1</f>
        <v>790</v>
      </c>
      <c r="B979" s="189" t="s">
        <v>1411</v>
      </c>
    </row>
    <row r="980" s="150" customFormat="1" ht="18">
      <c r="A980" s="153" t="s">
        <v>182</v>
      </c>
    </row>
    <row r="981" spans="1:2" ht="16.5">
      <c r="A981" s="214">
        <f>+A979+1</f>
        <v>791</v>
      </c>
      <c r="B981" s="215" t="s">
        <v>532</v>
      </c>
    </row>
    <row r="982" spans="1:2" s="218" customFormat="1" ht="16.5">
      <c r="A982" s="182">
        <f>+A981+1</f>
        <v>792</v>
      </c>
      <c r="B982" s="183" t="s">
        <v>533</v>
      </c>
    </row>
    <row r="983" spans="1:2" s="218" customFormat="1" ht="16.5">
      <c r="A983" s="182">
        <f>+A982+1</f>
        <v>793</v>
      </c>
      <c r="B983" s="188" t="s">
        <v>534</v>
      </c>
    </row>
    <row r="984" spans="1:2" s="57" customFormat="1" ht="16.5">
      <c r="A984" s="182">
        <f aca="true" t="shared" si="35" ref="A984:A990">+A983+1</f>
        <v>794</v>
      </c>
      <c r="B984" s="189" t="s">
        <v>183</v>
      </c>
    </row>
    <row r="985" spans="1:2" s="57" customFormat="1" ht="16.5">
      <c r="A985" s="182">
        <f t="shared" si="35"/>
        <v>795</v>
      </c>
      <c r="B985" s="189" t="s">
        <v>535</v>
      </c>
    </row>
    <row r="986" spans="1:2" s="57" customFormat="1" ht="16.5">
      <c r="A986" s="182">
        <f t="shared" si="35"/>
        <v>796</v>
      </c>
      <c r="B986" s="189" t="s">
        <v>536</v>
      </c>
    </row>
    <row r="987" spans="1:2" s="57" customFormat="1" ht="33">
      <c r="A987" s="182">
        <f t="shared" si="35"/>
        <v>797</v>
      </c>
      <c r="B987" s="189" t="s">
        <v>537</v>
      </c>
    </row>
    <row r="988" spans="1:2" s="57" customFormat="1" ht="16.5">
      <c r="A988" s="182">
        <f t="shared" si="35"/>
        <v>798</v>
      </c>
      <c r="B988" s="188" t="s">
        <v>538</v>
      </c>
    </row>
    <row r="989" spans="1:2" s="57" customFormat="1" ht="16.5">
      <c r="A989" s="182">
        <f t="shared" si="35"/>
        <v>799</v>
      </c>
      <c r="B989" s="189" t="s">
        <v>539</v>
      </c>
    </row>
    <row r="990" spans="1:2" s="57" customFormat="1" ht="33">
      <c r="A990" s="182">
        <f t="shared" si="35"/>
        <v>800</v>
      </c>
      <c r="B990" s="189" t="s">
        <v>540</v>
      </c>
    </row>
    <row r="991" s="150" customFormat="1" ht="18">
      <c r="A991" s="153" t="s">
        <v>184</v>
      </c>
    </row>
    <row r="992" spans="1:2" s="57" customFormat="1" ht="16.5">
      <c r="A992" s="214">
        <f>+A990+1</f>
        <v>801</v>
      </c>
      <c r="B992" s="189" t="s">
        <v>541</v>
      </c>
    </row>
    <row r="993" spans="1:2" s="57" customFormat="1" ht="16.5">
      <c r="A993" s="182">
        <f>+A992+1</f>
        <v>802</v>
      </c>
      <c r="B993" s="188" t="s">
        <v>542</v>
      </c>
    </row>
    <row r="994" spans="1:2" s="57" customFormat="1" ht="33">
      <c r="A994" s="182">
        <f>+A993+1</f>
        <v>803</v>
      </c>
      <c r="B994" s="189" t="s">
        <v>543</v>
      </c>
    </row>
    <row r="995" s="150" customFormat="1" ht="18">
      <c r="A995" s="153" t="s">
        <v>544</v>
      </c>
    </row>
    <row r="996" spans="1:2" s="179" customFormat="1" ht="19.5">
      <c r="A996" s="214">
        <f>+A994+1</f>
        <v>804</v>
      </c>
      <c r="B996" s="188" t="s">
        <v>185</v>
      </c>
    </row>
    <row r="997" spans="1:2" s="179" customFormat="1" ht="19.5">
      <c r="A997" s="216">
        <f>+A996+1</f>
        <v>805</v>
      </c>
      <c r="B997" s="188" t="s">
        <v>186</v>
      </c>
    </row>
    <row r="998" spans="1:2" s="57" customFormat="1" ht="16.5">
      <c r="A998" s="216">
        <f>+A997+1</f>
        <v>806</v>
      </c>
      <c r="B998" s="188" t="s">
        <v>545</v>
      </c>
    </row>
    <row r="999" spans="1:2" s="57" customFormat="1" ht="16.5">
      <c r="A999" s="216">
        <f>+A998+1</f>
        <v>807</v>
      </c>
      <c r="B999" s="188" t="s">
        <v>546</v>
      </c>
    </row>
    <row r="1000" s="150" customFormat="1" ht="18">
      <c r="A1000" s="153" t="s">
        <v>187</v>
      </c>
    </row>
    <row r="1001" spans="1:2" s="57" customFormat="1" ht="16.5">
      <c r="A1001" s="214">
        <f>+A999+1</f>
        <v>808</v>
      </c>
      <c r="B1001" s="189" t="s">
        <v>188</v>
      </c>
    </row>
    <row r="1002" s="150" customFormat="1" ht="18">
      <c r="A1002" s="153" t="s">
        <v>189</v>
      </c>
    </row>
    <row r="1003" s="150" customFormat="1" ht="18">
      <c r="A1003" s="153" t="s">
        <v>190</v>
      </c>
    </row>
    <row r="1004" spans="1:2" s="179" customFormat="1" ht="19.5">
      <c r="A1004" s="214">
        <f>+A1001+1</f>
        <v>809</v>
      </c>
      <c r="B1004" s="215" t="s">
        <v>547</v>
      </c>
    </row>
    <row r="1005" spans="1:2" s="57" customFormat="1" ht="16.5">
      <c r="A1005" s="182">
        <f>+A1004+1</f>
        <v>810</v>
      </c>
      <c r="B1005" s="189" t="s">
        <v>548</v>
      </c>
    </row>
    <row r="1006" spans="1:2" s="57" customFormat="1" ht="33">
      <c r="A1006" s="182">
        <f>+A1005+1</f>
        <v>811</v>
      </c>
      <c r="B1006" s="189" t="s">
        <v>549</v>
      </c>
    </row>
    <row r="1007" spans="1:2" s="57" customFormat="1" ht="33">
      <c r="A1007" s="182">
        <f>+A1006+1</f>
        <v>812</v>
      </c>
      <c r="B1007" s="189" t="s">
        <v>550</v>
      </c>
    </row>
    <row r="1008" spans="1:2" s="57" customFormat="1" ht="33">
      <c r="A1008" s="182">
        <f>+A1007+1</f>
        <v>813</v>
      </c>
      <c r="B1008" s="189" t="s">
        <v>551</v>
      </c>
    </row>
    <row r="1009" s="150" customFormat="1" ht="18">
      <c r="A1009" s="153" t="s">
        <v>552</v>
      </c>
    </row>
    <row r="1010" spans="1:2" s="179" customFormat="1" ht="33">
      <c r="A1010" s="214">
        <f>+A1008+1</f>
        <v>814</v>
      </c>
      <c r="B1010" s="219" t="s">
        <v>1732</v>
      </c>
    </row>
    <row r="1011" spans="1:2" s="57" customFormat="1" ht="16.5">
      <c r="A1011" s="182">
        <f>+A1010+1</f>
        <v>815</v>
      </c>
      <c r="B1011" s="189" t="s">
        <v>554</v>
      </c>
    </row>
    <row r="1012" spans="1:2" s="57" customFormat="1" ht="33">
      <c r="A1012" s="182">
        <f>+A1011+1</f>
        <v>816</v>
      </c>
      <c r="B1012" s="189" t="s">
        <v>1733</v>
      </c>
    </row>
    <row r="1013" s="150" customFormat="1" ht="18">
      <c r="A1013" s="153" t="s">
        <v>192</v>
      </c>
    </row>
    <row r="1014" spans="1:2" s="179" customFormat="1" ht="19.5">
      <c r="A1014" s="214">
        <f>+A1012+1</f>
        <v>817</v>
      </c>
      <c r="B1014" s="219" t="s">
        <v>556</v>
      </c>
    </row>
    <row r="1015" spans="1:2" s="57" customFormat="1" ht="16.5">
      <c r="A1015" s="182">
        <f>+A1014+1</f>
        <v>818</v>
      </c>
      <c r="B1015" s="189" t="s">
        <v>1734</v>
      </c>
    </row>
    <row r="1016" spans="1:2" s="57" customFormat="1" ht="16.5">
      <c r="A1016" s="182">
        <f>+A1015+1</f>
        <v>819</v>
      </c>
      <c r="B1016" s="189" t="s">
        <v>1735</v>
      </c>
    </row>
    <row r="1017" s="150" customFormat="1" ht="18">
      <c r="A1017" s="153" t="s">
        <v>193</v>
      </c>
    </row>
    <row r="1018" spans="1:2" s="218" customFormat="1" ht="33">
      <c r="A1018" s="214">
        <f>+A1016+1</f>
        <v>820</v>
      </c>
      <c r="B1018" s="183" t="s">
        <v>559</v>
      </c>
    </row>
    <row r="1019" spans="1:2" s="57" customFormat="1" ht="16.5">
      <c r="A1019" s="182">
        <f>+A1018+1</f>
        <v>821</v>
      </c>
      <c r="B1019" s="188" t="s">
        <v>560</v>
      </c>
    </row>
    <row r="1020" spans="1:2" s="57" customFormat="1" ht="16.5">
      <c r="A1020" s="182">
        <f>+A1019+1</f>
        <v>822</v>
      </c>
      <c r="B1020" s="188" t="s">
        <v>561</v>
      </c>
    </row>
    <row r="1021" spans="1:2" s="57" customFormat="1" ht="16.5">
      <c r="A1021" s="182">
        <f>+A1020+1</f>
        <v>823</v>
      </c>
      <c r="B1021" s="189" t="s">
        <v>562</v>
      </c>
    </row>
    <row r="1022" spans="1:2" s="57" customFormat="1" ht="16.5">
      <c r="A1022" s="182">
        <f>+A1021+1</f>
        <v>824</v>
      </c>
      <c r="B1022" s="189" t="s">
        <v>563</v>
      </c>
    </row>
    <row r="1023" spans="1:2" s="57" customFormat="1" ht="16.5">
      <c r="A1023" s="182">
        <f aca="true" t="shared" si="36" ref="A1023:A1030">+A1022+1</f>
        <v>825</v>
      </c>
      <c r="B1023" s="189" t="s">
        <v>564</v>
      </c>
    </row>
    <row r="1024" spans="1:2" s="57" customFormat="1" ht="16.5">
      <c r="A1024" s="182">
        <f t="shared" si="36"/>
        <v>826</v>
      </c>
      <c r="B1024" s="189" t="s">
        <v>565</v>
      </c>
    </row>
    <row r="1025" spans="1:2" s="57" customFormat="1" ht="16.5">
      <c r="A1025" s="182">
        <f t="shared" si="36"/>
        <v>827</v>
      </c>
      <c r="B1025" s="189" t="s">
        <v>566</v>
      </c>
    </row>
    <row r="1026" spans="1:2" s="57" customFormat="1" ht="33">
      <c r="A1026" s="182">
        <f t="shared" si="36"/>
        <v>828</v>
      </c>
      <c r="B1026" s="189" t="s">
        <v>567</v>
      </c>
    </row>
    <row r="1027" spans="1:2" s="57" customFormat="1" ht="16.5">
      <c r="A1027" s="182">
        <f t="shared" si="36"/>
        <v>829</v>
      </c>
      <c r="B1027" s="189" t="s">
        <v>1736</v>
      </c>
    </row>
    <row r="1028" spans="1:2" s="57" customFormat="1" ht="16.5">
      <c r="A1028" s="182">
        <f t="shared" si="36"/>
        <v>830</v>
      </c>
      <c r="B1028" s="189" t="s">
        <v>1737</v>
      </c>
    </row>
    <row r="1029" spans="1:2" s="57" customFormat="1" ht="16.5">
      <c r="A1029" s="182">
        <f t="shared" si="36"/>
        <v>831</v>
      </c>
      <c r="B1029" s="189" t="s">
        <v>1738</v>
      </c>
    </row>
    <row r="1030" spans="1:2" s="57" customFormat="1" ht="16.5">
      <c r="A1030" s="182">
        <f t="shared" si="36"/>
        <v>832</v>
      </c>
      <c r="B1030" s="189" t="s">
        <v>1739</v>
      </c>
    </row>
    <row r="1031" s="150" customFormat="1" ht="18">
      <c r="A1031" s="153" t="s">
        <v>2</v>
      </c>
    </row>
    <row r="1032" s="150" customFormat="1" ht="18">
      <c r="A1032" s="153" t="s">
        <v>204</v>
      </c>
    </row>
    <row r="1033" spans="1:2" s="57" customFormat="1" ht="16.5">
      <c r="A1033" s="214">
        <f>+A1030+1</f>
        <v>833</v>
      </c>
      <c r="B1033" s="223" t="s">
        <v>1277</v>
      </c>
    </row>
    <row r="1034" spans="1:2" s="57" customFormat="1" ht="16.5">
      <c r="A1034" s="216">
        <f>A1033+1</f>
        <v>834</v>
      </c>
      <c r="B1034" s="215" t="s">
        <v>1278</v>
      </c>
    </row>
    <row r="1035" spans="1:2" s="57" customFormat="1" ht="16.5">
      <c r="A1035" s="216">
        <f>A1034+1</f>
        <v>835</v>
      </c>
      <c r="B1035" s="215" t="s">
        <v>1279</v>
      </c>
    </row>
    <row r="1036" spans="1:2" s="57" customFormat="1" ht="16.5">
      <c r="A1036" s="216">
        <f>A1035+1</f>
        <v>836</v>
      </c>
      <c r="B1036" s="215" t="s">
        <v>1280</v>
      </c>
    </row>
    <row r="1037" spans="1:2" s="218" customFormat="1" ht="33">
      <c r="A1037" s="216">
        <f>A1036+1</f>
        <v>837</v>
      </c>
      <c r="B1037" s="183" t="s">
        <v>1281</v>
      </c>
    </row>
    <row r="1038" spans="1:2" s="57" customFormat="1" ht="16.5">
      <c r="A1038" s="216">
        <f aca="true" t="shared" si="37" ref="A1038:A1045">A1037+1</f>
        <v>838</v>
      </c>
      <c r="B1038" s="189" t="s">
        <v>1282</v>
      </c>
    </row>
    <row r="1039" spans="1:2" s="57" customFormat="1" ht="16.5">
      <c r="A1039" s="216">
        <f t="shared" si="37"/>
        <v>839</v>
      </c>
      <c r="B1039" s="188" t="s">
        <v>1283</v>
      </c>
    </row>
    <row r="1040" spans="1:2" s="57" customFormat="1" ht="16.5">
      <c r="A1040" s="216">
        <f t="shared" si="37"/>
        <v>840</v>
      </c>
      <c r="B1040" s="189" t="s">
        <v>1284</v>
      </c>
    </row>
    <row r="1041" spans="1:2" s="57" customFormat="1" ht="16.5">
      <c r="A1041" s="216">
        <f t="shared" si="37"/>
        <v>841</v>
      </c>
      <c r="B1041" s="189" t="s">
        <v>1285</v>
      </c>
    </row>
    <row r="1042" spans="1:2" s="57" customFormat="1" ht="33">
      <c r="A1042" s="216">
        <f t="shared" si="37"/>
        <v>842</v>
      </c>
      <c r="B1042" s="217" t="s">
        <v>1286</v>
      </c>
    </row>
    <row r="1043" spans="1:2" s="57" customFormat="1" ht="16.5">
      <c r="A1043" s="216">
        <f t="shared" si="37"/>
        <v>843</v>
      </c>
      <c r="B1043" s="217" t="s">
        <v>1287</v>
      </c>
    </row>
    <row r="1044" spans="1:2" s="57" customFormat="1" ht="16.5">
      <c r="A1044" s="216">
        <f t="shared" si="37"/>
        <v>844</v>
      </c>
      <c r="B1044" s="217" t="s">
        <v>1288</v>
      </c>
    </row>
    <row r="1045" spans="1:2" s="57" customFormat="1" ht="16.5">
      <c r="A1045" s="216">
        <f t="shared" si="37"/>
        <v>845</v>
      </c>
      <c r="B1045" s="217" t="s">
        <v>634</v>
      </c>
    </row>
    <row r="1046" s="150" customFormat="1" ht="18">
      <c r="A1046" s="153" t="s">
        <v>205</v>
      </c>
    </row>
    <row r="1047" spans="1:2" s="57" customFormat="1" ht="16.5">
      <c r="A1047" s="214">
        <f>+A1045+1</f>
        <v>846</v>
      </c>
      <c r="B1047" s="219" t="s">
        <v>206</v>
      </c>
    </row>
    <row r="1048" spans="1:2" s="57" customFormat="1" ht="16.5">
      <c r="A1048" s="182">
        <f>+A1047+1</f>
        <v>847</v>
      </c>
      <c r="B1048" s="220" t="s">
        <v>207</v>
      </c>
    </row>
    <row r="1049" spans="1:2" s="57" customFormat="1" ht="16.5">
      <c r="A1049" s="182">
        <f>+A1048+1</f>
        <v>848</v>
      </c>
      <c r="B1049" s="188" t="s">
        <v>572</v>
      </c>
    </row>
    <row r="1050" spans="1:2" s="57" customFormat="1" ht="33">
      <c r="A1050" s="182">
        <f>+A1049+1</f>
        <v>849</v>
      </c>
      <c r="B1050" s="217" t="s">
        <v>1289</v>
      </c>
    </row>
    <row r="1051" spans="1:2" s="57" customFormat="1" ht="33" customHeight="1">
      <c r="A1051" s="182">
        <f>+A1050+1</f>
        <v>850</v>
      </c>
      <c r="B1051" s="217" t="s">
        <v>1290</v>
      </c>
    </row>
    <row r="1052" s="150" customFormat="1" ht="18">
      <c r="A1052" s="153" t="s">
        <v>208</v>
      </c>
    </row>
    <row r="1053" spans="1:2" s="57" customFormat="1" ht="33">
      <c r="A1053" s="214">
        <f>+A1051+1</f>
        <v>851</v>
      </c>
      <c r="B1053" s="217" t="s">
        <v>573</v>
      </c>
    </row>
    <row r="1054" spans="1:2" s="57" customFormat="1" ht="33">
      <c r="A1054" s="182">
        <f>+A1053+1</f>
        <v>852</v>
      </c>
      <c r="B1054" s="217" t="s">
        <v>574</v>
      </c>
    </row>
    <row r="1055" spans="1:2" s="57" customFormat="1" ht="33">
      <c r="A1055" s="182">
        <f>+A1054+1</f>
        <v>853</v>
      </c>
      <c r="B1055" s="217" t="s">
        <v>575</v>
      </c>
    </row>
    <row r="1056" spans="1:2" s="57" customFormat="1" ht="33">
      <c r="A1056" s="182">
        <f>+A1055+1</f>
        <v>854</v>
      </c>
      <c r="B1056" s="217" t="s">
        <v>576</v>
      </c>
    </row>
    <row r="1057" spans="1:2" s="57" customFormat="1" ht="33">
      <c r="A1057" s="182">
        <f>+A1056+1</f>
        <v>855</v>
      </c>
      <c r="B1057" s="217" t="s">
        <v>577</v>
      </c>
    </row>
    <row r="1058" spans="1:2" ht="16.5">
      <c r="A1058" s="174">
        <f>A1057+1</f>
        <v>856</v>
      </c>
      <c r="B1058" s="188" t="s">
        <v>578</v>
      </c>
    </row>
    <row r="1059" spans="1:2" ht="19.5">
      <c r="A1059" s="224" t="s">
        <v>209</v>
      </c>
      <c r="B1059" s="225"/>
    </row>
    <row r="1060" spans="1:2" ht="16.5">
      <c r="A1060" s="226">
        <f>+A1058+1</f>
        <v>857</v>
      </c>
      <c r="B1060" s="227" t="s">
        <v>579</v>
      </c>
    </row>
    <row r="1061" spans="1:2" ht="16.5">
      <c r="A1061" s="163">
        <f>+A1060+1</f>
        <v>858</v>
      </c>
      <c r="B1061" s="188" t="s">
        <v>580</v>
      </c>
    </row>
    <row r="1062" spans="1:2" s="57" customFormat="1" ht="33">
      <c r="A1062" s="182">
        <f>+A1061+1</f>
        <v>859</v>
      </c>
      <c r="B1062" s="217" t="s">
        <v>581</v>
      </c>
    </row>
    <row r="1063" spans="1:2" s="57" customFormat="1" ht="16.5">
      <c r="A1063" s="182">
        <f>+A1062+1</f>
        <v>860</v>
      </c>
      <c r="B1063" s="217" t="s">
        <v>582</v>
      </c>
    </row>
    <row r="1064" spans="1:2" s="57" customFormat="1" ht="33">
      <c r="A1064" s="182">
        <f>+A1063+1</f>
        <v>861</v>
      </c>
      <c r="B1064" s="217" t="s">
        <v>583</v>
      </c>
    </row>
    <row r="1065" spans="1:2" s="57" customFormat="1" ht="33">
      <c r="A1065" s="182">
        <f>+A1064+1</f>
        <v>862</v>
      </c>
      <c r="B1065" s="217" t="s">
        <v>584</v>
      </c>
    </row>
    <row r="1066" s="150" customFormat="1" ht="18">
      <c r="A1066" s="153" t="s">
        <v>210</v>
      </c>
    </row>
    <row r="1067" spans="1:2" s="218" customFormat="1" ht="16.5">
      <c r="A1067" s="214">
        <f>+A1065+1</f>
        <v>863</v>
      </c>
      <c r="B1067" s="183" t="s">
        <v>585</v>
      </c>
    </row>
    <row r="1068" spans="1:2" s="57" customFormat="1" ht="16.5">
      <c r="A1068" s="182">
        <f aca="true" t="shared" si="38" ref="A1068:A1074">+A1067+1</f>
        <v>864</v>
      </c>
      <c r="B1068" s="217" t="s">
        <v>586</v>
      </c>
    </row>
    <row r="1069" spans="1:2" s="57" customFormat="1" ht="16.5">
      <c r="A1069" s="182">
        <f t="shared" si="38"/>
        <v>865</v>
      </c>
      <c r="B1069" s="217" t="s">
        <v>587</v>
      </c>
    </row>
    <row r="1070" spans="1:2" s="57" customFormat="1" ht="16.5">
      <c r="A1070" s="182">
        <f t="shared" si="38"/>
        <v>866</v>
      </c>
      <c r="B1070" s="217" t="s">
        <v>211</v>
      </c>
    </row>
    <row r="1071" spans="1:2" s="57" customFormat="1" ht="16.5">
      <c r="A1071" s="182">
        <f t="shared" si="38"/>
        <v>867</v>
      </c>
      <c r="B1071" s="217" t="s">
        <v>588</v>
      </c>
    </row>
    <row r="1072" spans="1:2" s="57" customFormat="1" ht="16.5">
      <c r="A1072" s="182">
        <f t="shared" si="38"/>
        <v>868</v>
      </c>
      <c r="B1072" s="217" t="s">
        <v>589</v>
      </c>
    </row>
    <row r="1073" spans="1:2" s="57" customFormat="1" ht="33">
      <c r="A1073" s="182">
        <f t="shared" si="38"/>
        <v>869</v>
      </c>
      <c r="B1073" s="192" t="s">
        <v>590</v>
      </c>
    </row>
    <row r="1074" spans="1:2" s="57" customFormat="1" ht="16.5">
      <c r="A1074" s="182">
        <f t="shared" si="38"/>
        <v>870</v>
      </c>
      <c r="B1074" s="192" t="s">
        <v>591</v>
      </c>
    </row>
    <row r="1075" s="150" customFormat="1" ht="18">
      <c r="A1075" s="153" t="s">
        <v>212</v>
      </c>
    </row>
    <row r="1076" spans="1:2" s="57" customFormat="1" ht="16.5">
      <c r="A1076" s="214">
        <f>+A1074+1</f>
        <v>871</v>
      </c>
      <c r="B1076" s="217" t="s">
        <v>592</v>
      </c>
    </row>
    <row r="1077" spans="1:2" s="57" customFormat="1" ht="16.5">
      <c r="A1077" s="182">
        <f aca="true" t="shared" si="39" ref="A1077:A1087">+A1076+1</f>
        <v>872</v>
      </c>
      <c r="B1077" s="217" t="s">
        <v>593</v>
      </c>
    </row>
    <row r="1078" spans="1:2" s="57" customFormat="1" ht="16.5">
      <c r="A1078" s="182">
        <f t="shared" si="39"/>
        <v>873</v>
      </c>
      <c r="B1078" s="217" t="s">
        <v>594</v>
      </c>
    </row>
    <row r="1079" spans="1:2" s="57" customFormat="1" ht="16.5">
      <c r="A1079" s="182">
        <f t="shared" si="39"/>
        <v>874</v>
      </c>
      <c r="B1079" s="217" t="s">
        <v>595</v>
      </c>
    </row>
    <row r="1080" spans="1:2" s="57" customFormat="1" ht="16.5">
      <c r="A1080" s="182">
        <f t="shared" si="39"/>
        <v>875</v>
      </c>
      <c r="B1080" s="217" t="s">
        <v>596</v>
      </c>
    </row>
    <row r="1081" spans="1:2" s="57" customFormat="1" ht="16.5">
      <c r="A1081" s="182">
        <f t="shared" si="39"/>
        <v>876</v>
      </c>
      <c r="B1081" s="217" t="s">
        <v>597</v>
      </c>
    </row>
    <row r="1082" spans="1:2" s="57" customFormat="1" ht="16.5">
      <c r="A1082" s="182">
        <f t="shared" si="39"/>
        <v>877</v>
      </c>
      <c r="B1082" s="217" t="s">
        <v>598</v>
      </c>
    </row>
    <row r="1083" spans="1:2" s="57" customFormat="1" ht="16.5">
      <c r="A1083" s="182">
        <f t="shared" si="39"/>
        <v>878</v>
      </c>
      <c r="B1083" s="217" t="s">
        <v>599</v>
      </c>
    </row>
    <row r="1084" spans="1:2" s="57" customFormat="1" ht="16.5">
      <c r="A1084" s="182">
        <f t="shared" si="39"/>
        <v>879</v>
      </c>
      <c r="B1084" s="217" t="s">
        <v>600</v>
      </c>
    </row>
    <row r="1085" spans="1:2" s="57" customFormat="1" ht="16.5">
      <c r="A1085" s="182">
        <f t="shared" si="39"/>
        <v>880</v>
      </c>
      <c r="B1085" s="217" t="s">
        <v>601</v>
      </c>
    </row>
    <row r="1086" spans="1:2" s="57" customFormat="1" ht="16.5">
      <c r="A1086" s="182">
        <f t="shared" si="39"/>
        <v>881</v>
      </c>
      <c r="B1086" s="217" t="s">
        <v>602</v>
      </c>
    </row>
    <row r="1087" spans="1:2" s="57" customFormat="1" ht="16.5">
      <c r="A1087" s="182">
        <f t="shared" si="39"/>
        <v>882</v>
      </c>
      <c r="B1087" s="217" t="s">
        <v>603</v>
      </c>
    </row>
    <row r="1088" s="150" customFormat="1" ht="18">
      <c r="A1088" s="153" t="s">
        <v>213</v>
      </c>
    </row>
    <row r="1089" spans="1:2" s="57" customFormat="1" ht="16.5">
      <c r="A1089" s="214">
        <f>+A1087+1</f>
        <v>883</v>
      </c>
      <c r="B1089" s="188" t="s">
        <v>604</v>
      </c>
    </row>
    <row r="1090" spans="1:2" s="57" customFormat="1" ht="16.5">
      <c r="A1090" s="190">
        <f>A1089+1</f>
        <v>884</v>
      </c>
      <c r="B1090" s="217" t="s">
        <v>605</v>
      </c>
    </row>
    <row r="1091" spans="1:2" s="57" customFormat="1" ht="16.5">
      <c r="A1091" s="190">
        <f>A1090+1</f>
        <v>885</v>
      </c>
      <c r="B1091" s="188" t="s">
        <v>606</v>
      </c>
    </row>
    <row r="1092" spans="1:2" s="57" customFormat="1" ht="16.5">
      <c r="A1092" s="190">
        <f>A1091+1</f>
        <v>886</v>
      </c>
      <c r="B1092" s="188" t="s">
        <v>1574</v>
      </c>
    </row>
    <row r="1093" spans="1:2" s="57" customFormat="1" ht="16.5">
      <c r="A1093" s="190">
        <f>A1092+1</f>
        <v>887</v>
      </c>
      <c r="B1093" s="217" t="s">
        <v>607</v>
      </c>
    </row>
    <row r="1094" s="150" customFormat="1" ht="18">
      <c r="A1094" s="153" t="s">
        <v>214</v>
      </c>
    </row>
    <row r="1095" spans="1:2" s="57" customFormat="1" ht="16.5">
      <c r="A1095" s="214">
        <f>+A1093+1</f>
        <v>888</v>
      </c>
      <c r="B1095" s="220" t="s">
        <v>1575</v>
      </c>
    </row>
    <row r="1096" spans="1:2" s="57" customFormat="1" ht="16.5">
      <c r="A1096" s="182">
        <f>+A1095+1</f>
        <v>889</v>
      </c>
      <c r="B1096" s="217" t="s">
        <v>608</v>
      </c>
    </row>
    <row r="1097" spans="1:2" s="57" customFormat="1" ht="16.5">
      <c r="A1097" s="182">
        <f>+A1096+1</f>
        <v>890</v>
      </c>
      <c r="B1097" s="217" t="s">
        <v>215</v>
      </c>
    </row>
    <row r="1098" spans="1:2" s="57" customFormat="1" ht="16.5">
      <c r="A1098" s="182">
        <f>+A1097+1</f>
        <v>891</v>
      </c>
      <c r="B1098" s="217" t="s">
        <v>609</v>
      </c>
    </row>
    <row r="1099" s="150" customFormat="1" ht="18">
      <c r="A1099" s="153" t="s">
        <v>216</v>
      </c>
    </row>
    <row r="1100" spans="1:2" s="57" customFormat="1" ht="16.5">
      <c r="A1100" s="214">
        <f>+A1098+1</f>
        <v>892</v>
      </c>
      <c r="B1100" s="220" t="s">
        <v>217</v>
      </c>
    </row>
    <row r="1101" spans="1:2" s="57" customFormat="1" ht="33">
      <c r="A1101" s="190">
        <f>A1100+1</f>
        <v>893</v>
      </c>
      <c r="B1101" s="217" t="s">
        <v>1291</v>
      </c>
    </row>
    <row r="1102" spans="1:2" s="57" customFormat="1" ht="16.5">
      <c r="A1102" s="190">
        <f>A1101+1</f>
        <v>894</v>
      </c>
      <c r="B1102" s="217" t="s">
        <v>1292</v>
      </c>
    </row>
    <row r="1103" s="150" customFormat="1" ht="18">
      <c r="A1103" s="153" t="s">
        <v>218</v>
      </c>
    </row>
    <row r="1104" spans="1:2" s="57" customFormat="1" ht="16.5">
      <c r="A1104" s="214">
        <f>+A1102+1</f>
        <v>895</v>
      </c>
      <c r="B1104" s="220" t="s">
        <v>219</v>
      </c>
    </row>
    <row r="1105" spans="1:2" s="57" customFormat="1" ht="16.5">
      <c r="A1105" s="216">
        <f>+A1104+1</f>
        <v>896</v>
      </c>
      <c r="B1105" s="220" t="s">
        <v>220</v>
      </c>
    </row>
    <row r="1106" spans="1:2" s="57" customFormat="1" ht="49.5">
      <c r="A1106" s="216">
        <f>+A1105+1</f>
        <v>897</v>
      </c>
      <c r="B1106" s="217" t="s">
        <v>1293</v>
      </c>
    </row>
    <row r="1107" spans="1:2" s="57" customFormat="1" ht="16.5">
      <c r="A1107" s="190">
        <f>A1106+1</f>
        <v>898</v>
      </c>
      <c r="B1107" s="217" t="s">
        <v>1294</v>
      </c>
    </row>
    <row r="1108" spans="1:2" s="57" customFormat="1" ht="33">
      <c r="A1108" s="190">
        <f>A1107+1</f>
        <v>899</v>
      </c>
      <c r="B1108" s="192" t="s">
        <v>1295</v>
      </c>
    </row>
    <row r="1109" spans="1:2" s="57" customFormat="1" ht="16.5">
      <c r="A1109" s="190">
        <f>A1108+1</f>
        <v>900</v>
      </c>
      <c r="B1109" s="217" t="s">
        <v>1296</v>
      </c>
    </row>
    <row r="1110" s="150" customFormat="1" ht="18">
      <c r="A1110" s="153" t="s">
        <v>221</v>
      </c>
    </row>
    <row r="1111" spans="1:2" s="57" customFormat="1" ht="16.5">
      <c r="A1111" s="214">
        <f>+A1109+1</f>
        <v>901</v>
      </c>
      <c r="B1111" s="219" t="s">
        <v>222</v>
      </c>
    </row>
    <row r="1112" spans="1:2" s="57" customFormat="1" ht="16.5">
      <c r="A1112" s="182">
        <f>+A1111+1</f>
        <v>902</v>
      </c>
      <c r="B1112" s="217" t="s">
        <v>1297</v>
      </c>
    </row>
    <row r="1113" spans="1:2" s="57" customFormat="1" ht="16.5">
      <c r="A1113" s="182">
        <f>+A1112+1</f>
        <v>903</v>
      </c>
      <c r="B1113" s="217" t="s">
        <v>1298</v>
      </c>
    </row>
    <row r="1114" spans="1:2" s="57" customFormat="1" ht="33">
      <c r="A1114" s="182">
        <f>+A1113+1</f>
        <v>904</v>
      </c>
      <c r="B1114" s="217" t="s">
        <v>1299</v>
      </c>
    </row>
    <row r="1115" spans="1:2" s="57" customFormat="1" ht="16.5">
      <c r="A1115" s="182">
        <f>+A1114+1</f>
        <v>905</v>
      </c>
      <c r="B1115" s="228" t="s">
        <v>1300</v>
      </c>
    </row>
    <row r="1116" spans="1:2" s="57" customFormat="1" ht="16.5">
      <c r="A1116" s="182">
        <f>+A1115+1</f>
        <v>906</v>
      </c>
      <c r="B1116" s="217" t="s">
        <v>1301</v>
      </c>
    </row>
    <row r="1117" s="150" customFormat="1" ht="18">
      <c r="A1117" s="153" t="s">
        <v>223</v>
      </c>
    </row>
    <row r="1118" spans="1:2" s="57" customFormat="1" ht="16.5">
      <c r="A1118" s="214">
        <f>+A1116+1</f>
        <v>907</v>
      </c>
      <c r="B1118" s="192" t="s">
        <v>1302</v>
      </c>
    </row>
    <row r="1119" spans="1:2" s="57" customFormat="1" ht="16.5">
      <c r="A1119" s="182">
        <f>+A1118+1</f>
        <v>908</v>
      </c>
      <c r="B1119" s="217" t="s">
        <v>610</v>
      </c>
    </row>
    <row r="1120" spans="1:2" s="57" customFormat="1" ht="19.5">
      <c r="A1120" s="224" t="s">
        <v>224</v>
      </c>
      <c r="B1120" s="229"/>
    </row>
    <row r="1121" spans="1:2" s="57" customFormat="1" ht="16.5">
      <c r="A1121" s="214">
        <f>+A1119+1</f>
        <v>909</v>
      </c>
      <c r="B1121" s="215" t="s">
        <v>611</v>
      </c>
    </row>
    <row r="1122" spans="1:2" s="57" customFormat="1" ht="16.5">
      <c r="A1122" s="182">
        <f>+A1121+1</f>
        <v>910</v>
      </c>
      <c r="B1122" s="215" t="s">
        <v>1303</v>
      </c>
    </row>
    <row r="1123" spans="1:2" s="57" customFormat="1" ht="33">
      <c r="A1123" s="182">
        <f>+A1122+1</f>
        <v>911</v>
      </c>
      <c r="B1123" s="219" t="s">
        <v>1511</v>
      </c>
    </row>
    <row r="1124" spans="1:2" s="57" customFormat="1" ht="16.5">
      <c r="A1124" s="182">
        <f>+A1123+1</f>
        <v>912</v>
      </c>
      <c r="B1124" s="219" t="s">
        <v>612</v>
      </c>
    </row>
    <row r="1125" spans="1:2" s="218" customFormat="1" ht="33">
      <c r="A1125" s="182">
        <f>+A1124+1</f>
        <v>913</v>
      </c>
      <c r="B1125" s="183" t="s">
        <v>1740</v>
      </c>
    </row>
    <row r="1126" s="150" customFormat="1" ht="18">
      <c r="A1126" s="153" t="s">
        <v>614</v>
      </c>
    </row>
    <row r="1127" spans="1:2" s="57" customFormat="1" ht="16.5">
      <c r="A1127" s="214">
        <f>+A1125+1</f>
        <v>914</v>
      </c>
      <c r="B1127" s="217" t="s">
        <v>615</v>
      </c>
    </row>
    <row r="1128" s="150" customFormat="1" ht="18">
      <c r="A1128" s="153" t="s">
        <v>225</v>
      </c>
    </row>
    <row r="1129" spans="1:2" s="57" customFormat="1" ht="16.5">
      <c r="A1129" s="214">
        <f>+A1127+1</f>
        <v>915</v>
      </c>
      <c r="B1129" s="230" t="s">
        <v>226</v>
      </c>
    </row>
    <row r="1130" spans="1:2" s="57" customFormat="1" ht="16.5">
      <c r="A1130" s="182">
        <f>+A1129+1</f>
        <v>916</v>
      </c>
      <c r="B1130" s="192" t="s">
        <v>1304</v>
      </c>
    </row>
    <row r="1131" s="150" customFormat="1" ht="18">
      <c r="A1131" s="153" t="s">
        <v>227</v>
      </c>
    </row>
    <row r="1132" spans="1:2" s="57" customFormat="1" ht="16.5">
      <c r="A1132" s="214">
        <f>+A1130+1</f>
        <v>917</v>
      </c>
      <c r="B1132" s="223" t="s">
        <v>616</v>
      </c>
    </row>
    <row r="1133" s="150" customFormat="1" ht="18">
      <c r="A1133" s="153" t="s">
        <v>228</v>
      </c>
    </row>
    <row r="1134" spans="1:2" s="57" customFormat="1" ht="33">
      <c r="A1134" s="214">
        <f>+A1132+1</f>
        <v>918</v>
      </c>
      <c r="B1134" s="219" t="s">
        <v>1184</v>
      </c>
    </row>
    <row r="1135" spans="1:2" s="57" customFormat="1" ht="16.5">
      <c r="A1135" s="182">
        <f aca="true" t="shared" si="40" ref="A1135:A1144">+A1134+1</f>
        <v>919</v>
      </c>
      <c r="B1135" s="219" t="s">
        <v>229</v>
      </c>
    </row>
    <row r="1136" spans="1:2" s="57" customFormat="1" ht="16.5">
      <c r="A1136" s="182">
        <f t="shared" si="40"/>
        <v>920</v>
      </c>
      <c r="B1136" s="219" t="s">
        <v>1335</v>
      </c>
    </row>
    <row r="1137" spans="1:2" s="218" customFormat="1" ht="16.5">
      <c r="A1137" s="182">
        <f t="shared" si="40"/>
        <v>921</v>
      </c>
      <c r="B1137" s="183" t="s">
        <v>617</v>
      </c>
    </row>
    <row r="1138" spans="1:2" s="57" customFormat="1" ht="33">
      <c r="A1138" s="182">
        <f t="shared" si="40"/>
        <v>922</v>
      </c>
      <c r="B1138" s="217" t="s">
        <v>618</v>
      </c>
    </row>
    <row r="1139" spans="1:2" s="57" customFormat="1" ht="16.5">
      <c r="A1139" s="182">
        <f t="shared" si="40"/>
        <v>923</v>
      </c>
      <c r="B1139" s="217" t="s">
        <v>619</v>
      </c>
    </row>
    <row r="1140" spans="1:2" s="57" customFormat="1" ht="16.5">
      <c r="A1140" s="182">
        <f t="shared" si="40"/>
        <v>924</v>
      </c>
      <c r="B1140" s="217" t="s">
        <v>620</v>
      </c>
    </row>
    <row r="1141" spans="1:2" s="57" customFormat="1" ht="33">
      <c r="A1141" s="182">
        <f t="shared" si="40"/>
        <v>925</v>
      </c>
      <c r="B1141" s="217" t="s">
        <v>621</v>
      </c>
    </row>
    <row r="1142" spans="1:2" s="57" customFormat="1" ht="16.5">
      <c r="A1142" s="182">
        <f t="shared" si="40"/>
        <v>926</v>
      </c>
      <c r="B1142" s="217" t="s">
        <v>1305</v>
      </c>
    </row>
    <row r="1143" spans="1:2" s="57" customFormat="1" ht="16.5">
      <c r="A1143" s="182">
        <f t="shared" si="40"/>
        <v>927</v>
      </c>
      <c r="B1143" s="217" t="s">
        <v>622</v>
      </c>
    </row>
    <row r="1144" spans="1:2" s="57" customFormat="1" ht="16.5">
      <c r="A1144" s="182">
        <f t="shared" si="40"/>
        <v>928</v>
      </c>
      <c r="B1144" s="228" t="s">
        <v>1306</v>
      </c>
    </row>
    <row r="1145" spans="1:2" s="179" customFormat="1" ht="19.5">
      <c r="A1145" s="177" t="s">
        <v>231</v>
      </c>
      <c r="B1145" s="178"/>
    </row>
    <row r="1146" s="150" customFormat="1" ht="18">
      <c r="A1146" s="153" t="s">
        <v>720</v>
      </c>
    </row>
    <row r="1147" s="150" customFormat="1" ht="18">
      <c r="A1147" s="153" t="s">
        <v>721</v>
      </c>
    </row>
    <row r="1148" spans="1:2" s="166" customFormat="1" ht="16.5">
      <c r="A1148" s="146">
        <f>+A1144+1</f>
        <v>929</v>
      </c>
      <c r="B1148" s="164" t="s">
        <v>1513</v>
      </c>
    </row>
    <row r="1149" spans="1:2" s="166" customFormat="1" ht="16.5">
      <c r="A1149" s="146">
        <f>+A1148+1</f>
        <v>930</v>
      </c>
      <c r="B1149" s="231" t="s">
        <v>1576</v>
      </c>
    </row>
    <row r="1150" spans="1:2" s="166" customFormat="1" ht="16.5">
      <c r="A1150" s="174">
        <f>+A1149+1</f>
        <v>931</v>
      </c>
      <c r="B1150" s="232" t="s">
        <v>1412</v>
      </c>
    </row>
    <row r="1151" spans="1:2" s="166" customFormat="1" ht="16.5">
      <c r="A1151" s="146">
        <f>+A1150+1</f>
        <v>932</v>
      </c>
      <c r="B1151" s="233" t="s">
        <v>239</v>
      </c>
    </row>
    <row r="1152" spans="1:2" s="166" customFormat="1" ht="16.5">
      <c r="A1152" s="174">
        <f>+A1151+1</f>
        <v>933</v>
      </c>
      <c r="B1152" s="232" t="s">
        <v>240</v>
      </c>
    </row>
    <row r="1153" s="150" customFormat="1" ht="18">
      <c r="A1153" s="153" t="s">
        <v>241</v>
      </c>
    </row>
    <row r="1154" spans="1:2" s="166" customFormat="1" ht="16.5">
      <c r="A1154" s="146">
        <f>+A1152+1</f>
        <v>934</v>
      </c>
      <c r="B1154" s="169" t="s">
        <v>1153</v>
      </c>
    </row>
    <row r="1155" s="150" customFormat="1" ht="18">
      <c r="A1155" s="153" t="s">
        <v>242</v>
      </c>
    </row>
    <row r="1156" spans="1:2" s="166" customFormat="1" ht="33">
      <c r="A1156" s="146">
        <f>+A1154+1</f>
        <v>935</v>
      </c>
      <c r="B1156" s="169" t="s">
        <v>1635</v>
      </c>
    </row>
    <row r="1157" spans="1:2" s="166" customFormat="1" ht="16.5">
      <c r="A1157" s="146">
        <f>+A1156+1</f>
        <v>936</v>
      </c>
      <c r="B1157" s="69" t="s">
        <v>1514</v>
      </c>
    </row>
    <row r="1158" spans="1:2" s="166" customFormat="1" ht="16.5">
      <c r="A1158" s="146">
        <f>+A1157+1</f>
        <v>937</v>
      </c>
      <c r="B1158" s="165" t="s">
        <v>1515</v>
      </c>
    </row>
    <row r="1159" spans="1:2" s="166" customFormat="1" ht="33">
      <c r="A1159" s="146">
        <f>+A1158+1</f>
        <v>938</v>
      </c>
      <c r="B1159" s="164" t="s">
        <v>1413</v>
      </c>
    </row>
    <row r="1160" spans="1:2" s="166" customFormat="1" ht="16.5">
      <c r="A1160" s="146">
        <f>+A1159+1</f>
        <v>939</v>
      </c>
      <c r="B1160" s="69" t="s">
        <v>1414</v>
      </c>
    </row>
    <row r="1161" s="150" customFormat="1" ht="18">
      <c r="A1161" s="153" t="s">
        <v>722</v>
      </c>
    </row>
    <row r="1162" spans="1:2" s="166" customFormat="1" ht="16.5">
      <c r="A1162" s="146">
        <f>+A1160+1</f>
        <v>940</v>
      </c>
      <c r="B1162" s="164" t="s">
        <v>1415</v>
      </c>
    </row>
    <row r="1163" s="150" customFormat="1" ht="18">
      <c r="A1163" s="153" t="s">
        <v>723</v>
      </c>
    </row>
    <row r="1164" spans="1:2" s="166" customFormat="1" ht="16.5">
      <c r="A1164" s="146">
        <f>+A1162+1</f>
        <v>941</v>
      </c>
      <c r="B1164" s="169" t="s">
        <v>1577</v>
      </c>
    </row>
    <row r="1165" spans="1:2" s="166" customFormat="1" ht="16.5">
      <c r="A1165" s="146">
        <f>+A1164+1</f>
        <v>942</v>
      </c>
      <c r="B1165" s="169" t="s">
        <v>1416</v>
      </c>
    </row>
    <row r="1166" s="150" customFormat="1" ht="18">
      <c r="A1166" s="153" t="s">
        <v>724</v>
      </c>
    </row>
    <row r="1167" spans="1:2" s="166" customFormat="1" ht="16.5">
      <c r="A1167" s="146">
        <f>+A1165+1</f>
        <v>943</v>
      </c>
      <c r="B1167" s="234" t="s">
        <v>1516</v>
      </c>
    </row>
    <row r="1168" s="150" customFormat="1" ht="18">
      <c r="A1168" s="153" t="s">
        <v>141</v>
      </c>
    </row>
    <row r="1169" s="150" customFormat="1" ht="18">
      <c r="A1169" s="153" t="s">
        <v>725</v>
      </c>
    </row>
    <row r="1170" spans="1:2" s="166" customFormat="1" ht="16.5">
      <c r="A1170" s="146">
        <f>+A1167+1</f>
        <v>944</v>
      </c>
      <c r="B1170" s="231" t="s">
        <v>1185</v>
      </c>
    </row>
    <row r="1171" spans="1:2" s="166" customFormat="1" ht="16.5">
      <c r="A1171" s="146">
        <f>+A1170+1</f>
        <v>945</v>
      </c>
      <c r="B1171" s="169" t="s">
        <v>1186</v>
      </c>
    </row>
    <row r="1172" spans="1:2" s="166" customFormat="1" ht="33">
      <c r="A1172" s="146">
        <f>+A1171+1</f>
        <v>946</v>
      </c>
      <c r="B1172" s="169" t="s">
        <v>375</v>
      </c>
    </row>
    <row r="1173" spans="1:2" s="166" customFormat="1" ht="16.5">
      <c r="A1173" s="146">
        <f>+A1172+1</f>
        <v>947</v>
      </c>
      <c r="B1173" s="234" t="s">
        <v>726</v>
      </c>
    </row>
    <row r="1174" spans="1:2" s="166" customFormat="1" ht="16.5">
      <c r="A1174" s="146">
        <f>+A1173+1</f>
        <v>948</v>
      </c>
      <c r="B1174" s="234" t="s">
        <v>376</v>
      </c>
    </row>
    <row r="1175" s="150" customFormat="1" ht="18">
      <c r="A1175" s="153" t="s">
        <v>1644</v>
      </c>
    </row>
    <row r="1176" spans="1:2" s="166" customFormat="1" ht="33">
      <c r="A1176" s="146">
        <f>+A1174+1</f>
        <v>949</v>
      </c>
      <c r="B1176" s="169" t="s">
        <v>727</v>
      </c>
    </row>
    <row r="1177" s="150" customFormat="1" ht="18">
      <c r="A1177" s="153" t="s">
        <v>1645</v>
      </c>
    </row>
    <row r="1178" spans="1:2" s="166" customFormat="1" ht="33">
      <c r="A1178" s="146">
        <f>+A1176+1</f>
        <v>950</v>
      </c>
      <c r="B1178" s="234" t="s">
        <v>728</v>
      </c>
    </row>
    <row r="1179" s="150" customFormat="1" ht="18">
      <c r="A1179" s="153" t="s">
        <v>235</v>
      </c>
    </row>
    <row r="1180" s="150" customFormat="1" ht="18">
      <c r="A1180" s="153" t="s">
        <v>236</v>
      </c>
    </row>
    <row r="1181" spans="1:2" s="166" customFormat="1" ht="16.5">
      <c r="A1181" s="146">
        <f>+A1178+1</f>
        <v>951</v>
      </c>
      <c r="B1181" s="169" t="s">
        <v>729</v>
      </c>
    </row>
    <row r="1182" spans="1:2" s="166" customFormat="1" ht="16.5">
      <c r="A1182" s="146">
        <f>+A1181+1</f>
        <v>952</v>
      </c>
      <c r="B1182" s="169" t="s">
        <v>1417</v>
      </c>
    </row>
    <row r="1183" spans="1:2" s="166" customFormat="1" ht="16.5">
      <c r="A1183" s="146">
        <f>+A1182+1</f>
        <v>953</v>
      </c>
      <c r="B1183" s="69" t="s">
        <v>730</v>
      </c>
    </row>
    <row r="1184" spans="1:2" s="166" customFormat="1" ht="16.5">
      <c r="A1184" s="146">
        <f>+A1183+1</f>
        <v>954</v>
      </c>
      <c r="B1184" s="169" t="s">
        <v>1578</v>
      </c>
    </row>
    <row r="1185" spans="1:2" s="166" customFormat="1" ht="16.5">
      <c r="A1185" s="146">
        <f>+A1184+1</f>
        <v>955</v>
      </c>
      <c r="B1185" s="169" t="s">
        <v>1579</v>
      </c>
    </row>
    <row r="1186" spans="1:2" s="166" customFormat="1" ht="16.5">
      <c r="A1186" s="146">
        <f>+A1185+1</f>
        <v>956</v>
      </c>
      <c r="B1186" s="169" t="s">
        <v>1418</v>
      </c>
    </row>
    <row r="1187" spans="1:2" s="166" customFormat="1" ht="16.5">
      <c r="A1187" s="146">
        <f aca="true" t="shared" si="41" ref="A1187:A1195">+A1186+1</f>
        <v>957</v>
      </c>
      <c r="B1187" s="234" t="s">
        <v>1419</v>
      </c>
    </row>
    <row r="1188" spans="1:2" s="166" customFormat="1" ht="16.5">
      <c r="A1188" s="146">
        <f t="shared" si="41"/>
        <v>958</v>
      </c>
      <c r="B1188" s="169" t="s">
        <v>1580</v>
      </c>
    </row>
    <row r="1189" spans="1:2" s="166" customFormat="1" ht="16.5">
      <c r="A1189" s="146">
        <f t="shared" si="41"/>
        <v>959</v>
      </c>
      <c r="B1189" s="69" t="s">
        <v>1581</v>
      </c>
    </row>
    <row r="1190" spans="1:2" s="166" customFormat="1" ht="16.5">
      <c r="A1190" s="146">
        <f t="shared" si="41"/>
        <v>960</v>
      </c>
      <c r="B1190" s="69" t="s">
        <v>1336</v>
      </c>
    </row>
    <row r="1191" spans="1:2" s="166" customFormat="1" ht="16.5">
      <c r="A1191" s="146">
        <f t="shared" si="41"/>
        <v>961</v>
      </c>
      <c r="B1191" s="169" t="s">
        <v>1582</v>
      </c>
    </row>
    <row r="1192" spans="1:2" s="166" customFormat="1" ht="16.5">
      <c r="A1192" s="146">
        <f t="shared" si="41"/>
        <v>962</v>
      </c>
      <c r="B1192" s="169" t="s">
        <v>1583</v>
      </c>
    </row>
    <row r="1193" spans="1:2" s="166" customFormat="1" ht="16.5">
      <c r="A1193" s="146">
        <f t="shared" si="41"/>
        <v>963</v>
      </c>
      <c r="B1193" s="169" t="s">
        <v>1584</v>
      </c>
    </row>
    <row r="1194" spans="1:2" s="166" customFormat="1" ht="16.5">
      <c r="A1194" s="146">
        <f t="shared" si="41"/>
        <v>964</v>
      </c>
      <c r="B1194" s="169" t="s">
        <v>1585</v>
      </c>
    </row>
    <row r="1195" spans="1:2" s="166" customFormat="1" ht="16.5">
      <c r="A1195" s="146">
        <f t="shared" si="41"/>
        <v>965</v>
      </c>
      <c r="B1195" s="169" t="s">
        <v>1586</v>
      </c>
    </row>
    <row r="1196" s="150" customFormat="1" ht="18">
      <c r="A1196" s="153" t="s">
        <v>237</v>
      </c>
    </row>
    <row r="1197" s="150" customFormat="1" ht="18">
      <c r="A1197" s="153" t="s">
        <v>243</v>
      </c>
    </row>
    <row r="1198" spans="1:2" s="166" customFormat="1" ht="16.5">
      <c r="A1198" s="146">
        <f>+A1195+1</f>
        <v>966</v>
      </c>
      <c r="B1198" s="235" t="s">
        <v>731</v>
      </c>
    </row>
    <row r="1199" spans="1:2" s="166" customFormat="1" ht="33">
      <c r="A1199" s="146">
        <f aca="true" t="shared" si="42" ref="A1199:A1210">+A1198+1</f>
        <v>967</v>
      </c>
      <c r="B1199" s="236" t="s">
        <v>732</v>
      </c>
    </row>
    <row r="1200" spans="1:2" s="166" customFormat="1" ht="16.5">
      <c r="A1200" s="146">
        <f t="shared" si="42"/>
        <v>968</v>
      </c>
      <c r="B1200" s="236" t="s">
        <v>1699</v>
      </c>
    </row>
    <row r="1201" spans="1:2" s="166" customFormat="1" ht="16.5">
      <c r="A1201" s="146">
        <f t="shared" si="42"/>
        <v>969</v>
      </c>
      <c r="B1201" s="235" t="s">
        <v>734</v>
      </c>
    </row>
    <row r="1202" spans="1:2" s="166" customFormat="1" ht="16.5">
      <c r="A1202" s="146">
        <f t="shared" si="42"/>
        <v>970</v>
      </c>
      <c r="B1202" s="235" t="s">
        <v>735</v>
      </c>
    </row>
    <row r="1203" spans="1:2" s="166" customFormat="1" ht="16.5">
      <c r="A1203" s="146">
        <f t="shared" si="42"/>
        <v>971</v>
      </c>
      <c r="B1203" s="235" t="s">
        <v>736</v>
      </c>
    </row>
    <row r="1204" s="150" customFormat="1" ht="18">
      <c r="A1204" s="153" t="s">
        <v>244</v>
      </c>
    </row>
    <row r="1205" spans="1:2" s="166" customFormat="1" ht="33">
      <c r="A1205" s="237">
        <f>+A1203+1</f>
        <v>972</v>
      </c>
      <c r="B1205" s="170" t="s">
        <v>1587</v>
      </c>
    </row>
    <row r="1206" spans="1:2" s="166" customFormat="1" ht="16.5">
      <c r="A1206" s="146">
        <f>+A1205+1</f>
        <v>973</v>
      </c>
      <c r="B1206" s="69" t="s">
        <v>1420</v>
      </c>
    </row>
    <row r="1207" spans="1:2" s="166" customFormat="1" ht="33">
      <c r="A1207" s="146">
        <f t="shared" si="42"/>
        <v>974</v>
      </c>
      <c r="B1207" s="169" t="s">
        <v>1658</v>
      </c>
    </row>
    <row r="1208" spans="1:2" s="166" customFormat="1" ht="16.5">
      <c r="A1208" s="146">
        <f t="shared" si="42"/>
        <v>975</v>
      </c>
      <c r="B1208" s="169" t="s">
        <v>1588</v>
      </c>
    </row>
    <row r="1209" spans="1:2" s="166" customFormat="1" ht="33">
      <c r="A1209" s="146">
        <f>+A1208+1</f>
        <v>976</v>
      </c>
      <c r="B1209" s="169" t="s">
        <v>1654</v>
      </c>
    </row>
    <row r="1210" spans="1:2" s="166" customFormat="1" ht="33">
      <c r="A1210" s="146">
        <f t="shared" si="42"/>
        <v>977</v>
      </c>
      <c r="B1210" s="238" t="s">
        <v>1589</v>
      </c>
    </row>
    <row r="1211" spans="1:2" s="166" customFormat="1" ht="16.5">
      <c r="A1211" s="146">
        <f>+A1210+1</f>
        <v>978</v>
      </c>
      <c r="B1211" s="183" t="s">
        <v>1590</v>
      </c>
    </row>
    <row r="1212" spans="1:2" s="166" customFormat="1" ht="16.5">
      <c r="A1212" s="146">
        <f>+A1211+1</f>
        <v>979</v>
      </c>
      <c r="B1212" s="169" t="s">
        <v>1657</v>
      </c>
    </row>
    <row r="1213" spans="1:2" s="166" customFormat="1" ht="16.5">
      <c r="A1213" s="146">
        <f>+A1212+1</f>
        <v>980</v>
      </c>
      <c r="B1213" s="169" t="s">
        <v>1656</v>
      </c>
    </row>
    <row r="1214" s="150" customFormat="1" ht="18">
      <c r="A1214" s="153" t="s">
        <v>737</v>
      </c>
    </row>
    <row r="1215" spans="1:2" s="166" customFormat="1" ht="16.5">
      <c r="A1215" s="146">
        <f>+A1213+1</f>
        <v>981</v>
      </c>
      <c r="B1215" s="239" t="s">
        <v>738</v>
      </c>
    </row>
    <row r="1216" s="150" customFormat="1" ht="18">
      <c r="A1216" s="153" t="s">
        <v>739</v>
      </c>
    </row>
    <row r="1217" spans="1:2" s="166" customFormat="1" ht="16.5">
      <c r="A1217" s="146">
        <f>+A1215+1</f>
        <v>982</v>
      </c>
      <c r="B1217" s="169" t="s">
        <v>1591</v>
      </c>
    </row>
    <row r="1218" spans="1:2" s="166" customFormat="1" ht="16.5">
      <c r="A1218" s="146">
        <f>+A1217+1</f>
        <v>983</v>
      </c>
      <c r="B1218" s="169" t="s">
        <v>1655</v>
      </c>
    </row>
    <row r="1219" s="150" customFormat="1" ht="18">
      <c r="A1219" s="153" t="s">
        <v>245</v>
      </c>
    </row>
    <row r="1220" spans="1:2" s="166" customFormat="1" ht="16.5">
      <c r="A1220" s="146">
        <f>+A1218+1</f>
        <v>984</v>
      </c>
      <c r="B1220" s="234" t="s">
        <v>740</v>
      </c>
    </row>
    <row r="1221" s="150" customFormat="1" ht="18">
      <c r="A1221" s="153" t="s">
        <v>238</v>
      </c>
    </row>
    <row r="1222" spans="1:2" s="166" customFormat="1" ht="16.5">
      <c r="A1222" s="146">
        <f>+A1220+1</f>
        <v>985</v>
      </c>
      <c r="B1222" s="169" t="s">
        <v>1162</v>
      </c>
    </row>
    <row r="1223" spans="1:2" s="166" customFormat="1" ht="16.5">
      <c r="A1223" s="146">
        <f>+A1222+1</f>
        <v>986</v>
      </c>
      <c r="B1223" s="169" t="s">
        <v>1187</v>
      </c>
    </row>
    <row r="1224" spans="1:2" s="166" customFormat="1" ht="16.5">
      <c r="A1224" s="146">
        <f>+A1223+1</f>
        <v>987</v>
      </c>
      <c r="B1224" s="169" t="s">
        <v>1337</v>
      </c>
    </row>
    <row r="1225" spans="1:2" s="166" customFormat="1" ht="16.5">
      <c r="A1225" s="146">
        <f>+A1224+1</f>
        <v>988</v>
      </c>
      <c r="B1225" s="169" t="s">
        <v>1338</v>
      </c>
    </row>
    <row r="1226" spans="1:2" s="166" customFormat="1" ht="16.5">
      <c r="A1226" s="146">
        <f aca="true" t="shared" si="43" ref="A1226:A1263">+A1225+1</f>
        <v>989</v>
      </c>
      <c r="B1226" s="169" t="s">
        <v>1163</v>
      </c>
    </row>
    <row r="1227" spans="1:2" s="166" customFormat="1" ht="16.5">
      <c r="A1227" s="146">
        <f t="shared" si="43"/>
        <v>990</v>
      </c>
      <c r="B1227" s="169" t="s">
        <v>1188</v>
      </c>
    </row>
    <row r="1228" spans="1:2" s="166" customFormat="1" ht="16.5">
      <c r="A1228" s="146">
        <f t="shared" si="43"/>
        <v>991</v>
      </c>
      <c r="B1228" s="164" t="s">
        <v>1189</v>
      </c>
    </row>
    <row r="1229" spans="1:2" s="166" customFormat="1" ht="33">
      <c r="A1229" s="146">
        <f t="shared" si="43"/>
        <v>992</v>
      </c>
      <c r="B1229" s="169" t="s">
        <v>1339</v>
      </c>
    </row>
    <row r="1230" spans="1:2" s="166" customFormat="1" ht="16.5">
      <c r="A1230" s="146">
        <f t="shared" si="43"/>
        <v>993</v>
      </c>
      <c r="B1230" s="240" t="s">
        <v>741</v>
      </c>
    </row>
    <row r="1231" spans="1:2" s="166" customFormat="1" ht="16.5">
      <c r="A1231" s="146">
        <f t="shared" si="43"/>
        <v>994</v>
      </c>
      <c r="B1231" s="241" t="s">
        <v>1190</v>
      </c>
    </row>
    <row r="1232" spans="1:2" s="166" customFormat="1" ht="16.5">
      <c r="A1232" s="146">
        <f t="shared" si="43"/>
        <v>995</v>
      </c>
      <c r="B1232" s="169" t="s">
        <v>1191</v>
      </c>
    </row>
    <row r="1233" spans="1:2" s="166" customFormat="1" ht="16.5">
      <c r="A1233" s="146">
        <f t="shared" si="43"/>
        <v>996</v>
      </c>
      <c r="B1233" s="169" t="s">
        <v>1192</v>
      </c>
    </row>
    <row r="1234" spans="1:2" s="166" customFormat="1" ht="16.5">
      <c r="A1234" s="146">
        <f t="shared" si="43"/>
        <v>997</v>
      </c>
      <c r="B1234" s="169" t="s">
        <v>1193</v>
      </c>
    </row>
    <row r="1235" spans="1:2" s="166" customFormat="1" ht="16.5">
      <c r="A1235" s="146">
        <f t="shared" si="43"/>
        <v>998</v>
      </c>
      <c r="B1235" s="169" t="s">
        <v>1194</v>
      </c>
    </row>
    <row r="1236" spans="1:2" s="166" customFormat="1" ht="16.5">
      <c r="A1236" s="146">
        <f t="shared" si="43"/>
        <v>999</v>
      </c>
      <c r="B1236" s="169" t="s">
        <v>1164</v>
      </c>
    </row>
    <row r="1237" spans="1:2" s="166" customFormat="1" ht="16.5">
      <c r="A1237" s="146">
        <f t="shared" si="43"/>
        <v>1000</v>
      </c>
      <c r="B1237" s="169" t="s">
        <v>742</v>
      </c>
    </row>
    <row r="1238" spans="1:2" s="166" customFormat="1" ht="16.5">
      <c r="A1238" s="146">
        <f t="shared" si="43"/>
        <v>1001</v>
      </c>
      <c r="B1238" s="234" t="s">
        <v>1340</v>
      </c>
    </row>
    <row r="1239" spans="1:2" s="166" customFormat="1" ht="16.5">
      <c r="A1239" s="146">
        <f t="shared" si="43"/>
        <v>1002</v>
      </c>
      <c r="B1239" s="169" t="s">
        <v>1195</v>
      </c>
    </row>
    <row r="1240" spans="1:2" s="166" customFormat="1" ht="16.5">
      <c r="A1240" s="146">
        <f t="shared" si="43"/>
        <v>1003</v>
      </c>
      <c r="B1240" s="169" t="s">
        <v>1307</v>
      </c>
    </row>
    <row r="1241" spans="1:2" s="166" customFormat="1" ht="16.5">
      <c r="A1241" s="146">
        <f t="shared" si="43"/>
        <v>1004</v>
      </c>
      <c r="B1241" s="69" t="s">
        <v>1196</v>
      </c>
    </row>
    <row r="1242" s="150" customFormat="1" ht="18">
      <c r="A1242" s="153" t="s">
        <v>232</v>
      </c>
    </row>
    <row r="1243" s="150" customFormat="1" ht="18">
      <c r="A1243" s="153" t="s">
        <v>233</v>
      </c>
    </row>
    <row r="1244" spans="1:2" s="166" customFormat="1" ht="16.5">
      <c r="A1244" s="146">
        <f>+A1241+1</f>
        <v>1005</v>
      </c>
      <c r="B1244" s="169" t="s">
        <v>1421</v>
      </c>
    </row>
    <row r="1245" spans="1:2" s="166" customFormat="1" ht="16.5">
      <c r="A1245" s="146">
        <f t="shared" si="43"/>
        <v>1006</v>
      </c>
      <c r="B1245" s="169" t="s">
        <v>1422</v>
      </c>
    </row>
    <row r="1246" spans="1:2" s="166" customFormat="1" ht="16.5">
      <c r="A1246" s="146">
        <f t="shared" si="43"/>
        <v>1007</v>
      </c>
      <c r="B1246" s="69" t="s">
        <v>1423</v>
      </c>
    </row>
    <row r="1247" spans="1:2" s="166" customFormat="1" ht="17.25" customHeight="1">
      <c r="A1247" s="146">
        <f>+A1246+1</f>
        <v>1008</v>
      </c>
      <c r="B1247" s="169" t="s">
        <v>1327</v>
      </c>
    </row>
    <row r="1248" spans="1:2" s="166" customFormat="1" ht="16.5">
      <c r="A1248" s="146">
        <f t="shared" si="43"/>
        <v>1009</v>
      </c>
      <c r="B1248" s="238" t="s">
        <v>1424</v>
      </c>
    </row>
    <row r="1249" spans="1:2" s="166" customFormat="1" ht="16.5">
      <c r="A1249" s="146">
        <f t="shared" si="43"/>
        <v>1010</v>
      </c>
      <c r="B1249" s="169" t="s">
        <v>1425</v>
      </c>
    </row>
    <row r="1250" spans="1:2" s="166" customFormat="1" ht="16.5">
      <c r="A1250" s="146">
        <f t="shared" si="43"/>
        <v>1011</v>
      </c>
      <c r="B1250" s="169" t="s">
        <v>1426</v>
      </c>
    </row>
    <row r="1251" spans="1:2" s="166" customFormat="1" ht="16.5">
      <c r="A1251" s="146">
        <f t="shared" si="43"/>
        <v>1012</v>
      </c>
      <c r="B1251" s="169" t="s">
        <v>1646</v>
      </c>
    </row>
    <row r="1252" spans="1:2" s="166" customFormat="1" ht="16.5">
      <c r="A1252" s="146">
        <f t="shared" si="43"/>
        <v>1013</v>
      </c>
      <c r="B1252" s="69" t="s">
        <v>1427</v>
      </c>
    </row>
    <row r="1253" spans="1:2" s="166" customFormat="1" ht="33">
      <c r="A1253" s="146">
        <f t="shared" si="43"/>
        <v>1014</v>
      </c>
      <c r="B1253" s="169" t="s">
        <v>1428</v>
      </c>
    </row>
    <row r="1254" spans="1:2" s="166" customFormat="1" ht="16.5">
      <c r="A1254" s="146">
        <f t="shared" si="43"/>
        <v>1015</v>
      </c>
      <c r="B1254" s="169" t="s">
        <v>1741</v>
      </c>
    </row>
    <row r="1255" s="150" customFormat="1" ht="18">
      <c r="A1255" s="153" t="s">
        <v>234</v>
      </c>
    </row>
    <row r="1256" spans="1:2" s="166" customFormat="1" ht="16.5">
      <c r="A1256" s="146">
        <f>+A1254+1</f>
        <v>1016</v>
      </c>
      <c r="B1256" s="234" t="s">
        <v>1429</v>
      </c>
    </row>
    <row r="1257" spans="1:2" s="166" customFormat="1" ht="16.5">
      <c r="A1257" s="146">
        <f t="shared" si="43"/>
        <v>1017</v>
      </c>
      <c r="B1257" s="69" t="s">
        <v>743</v>
      </c>
    </row>
    <row r="1258" spans="1:2" s="166" customFormat="1" ht="16.5">
      <c r="A1258" s="146">
        <f>+A1257+1</f>
        <v>1018</v>
      </c>
      <c r="B1258" s="169" t="s">
        <v>1430</v>
      </c>
    </row>
    <row r="1259" spans="1:2" s="166" customFormat="1" ht="33">
      <c r="A1259" s="146">
        <f t="shared" si="43"/>
        <v>1019</v>
      </c>
      <c r="B1259" s="169" t="s">
        <v>1431</v>
      </c>
    </row>
    <row r="1260" spans="1:2" s="166" customFormat="1" ht="16.5">
      <c r="A1260" s="146">
        <f>+A1259+1</f>
        <v>1020</v>
      </c>
      <c r="B1260" s="69" t="s">
        <v>1432</v>
      </c>
    </row>
    <row r="1261" spans="1:2" s="166" customFormat="1" ht="16.5">
      <c r="A1261" s="146">
        <f t="shared" si="43"/>
        <v>1021</v>
      </c>
      <c r="B1261" s="69" t="s">
        <v>1433</v>
      </c>
    </row>
    <row r="1262" spans="1:2" s="166" customFormat="1" ht="16.5">
      <c r="A1262" s="146">
        <f>+A1261+1</f>
        <v>1022</v>
      </c>
      <c r="B1262" s="69" t="s">
        <v>1434</v>
      </c>
    </row>
    <row r="1263" spans="1:2" s="166" customFormat="1" ht="16.5">
      <c r="A1263" s="146">
        <f t="shared" si="43"/>
        <v>1023</v>
      </c>
      <c r="B1263" s="69" t="s">
        <v>1435</v>
      </c>
    </row>
    <row r="1264" spans="1:2" s="179" customFormat="1" ht="19.5">
      <c r="A1264" s="177" t="s">
        <v>246</v>
      </c>
      <c r="B1264" s="178"/>
    </row>
    <row r="1265" s="150" customFormat="1" ht="18">
      <c r="A1265" s="153" t="s">
        <v>247</v>
      </c>
    </row>
    <row r="1266" s="150" customFormat="1" ht="18">
      <c r="A1266" s="153" t="s">
        <v>248</v>
      </c>
    </row>
    <row r="1267" s="150" customFormat="1" ht="18">
      <c r="A1267" s="153" t="s">
        <v>249</v>
      </c>
    </row>
    <row r="1268" spans="1:2" s="69" customFormat="1" ht="16.5">
      <c r="A1268" s="190">
        <f>+A1263+1</f>
        <v>1024</v>
      </c>
      <c r="B1268" s="183" t="s">
        <v>1592</v>
      </c>
    </row>
    <row r="1269" spans="1:2" s="69" customFormat="1" ht="16.5">
      <c r="A1269" s="190">
        <f aca="true" t="shared" si="44" ref="A1269:A1285">+A1268+1</f>
        <v>1025</v>
      </c>
      <c r="B1269" s="183" t="s">
        <v>1436</v>
      </c>
    </row>
    <row r="1270" spans="1:2" s="69" customFormat="1" ht="16.5">
      <c r="A1270" s="190">
        <f t="shared" si="44"/>
        <v>1026</v>
      </c>
      <c r="B1270" s="183" t="s">
        <v>1437</v>
      </c>
    </row>
    <row r="1271" spans="1:2" s="69" customFormat="1" ht="33">
      <c r="A1271" s="190">
        <f t="shared" si="44"/>
        <v>1027</v>
      </c>
      <c r="B1271" s="183" t="s">
        <v>1438</v>
      </c>
    </row>
    <row r="1272" spans="1:2" s="69" customFormat="1" ht="33">
      <c r="A1272" s="190">
        <f t="shared" si="44"/>
        <v>1028</v>
      </c>
      <c r="B1272" s="170" t="s">
        <v>252</v>
      </c>
    </row>
    <row r="1273" spans="1:2" s="69" customFormat="1" ht="16.5">
      <c r="A1273" s="190">
        <f t="shared" si="44"/>
        <v>1029</v>
      </c>
      <c r="B1273" s="183" t="s">
        <v>1165</v>
      </c>
    </row>
    <row r="1274" spans="1:2" s="69" customFormat="1" ht="33">
      <c r="A1274" s="190">
        <f t="shared" si="44"/>
        <v>1030</v>
      </c>
      <c r="B1274" s="170" t="s">
        <v>250</v>
      </c>
    </row>
    <row r="1275" spans="1:2" s="69" customFormat="1" ht="16.5">
      <c r="A1275" s="190">
        <f t="shared" si="44"/>
        <v>1031</v>
      </c>
      <c r="B1275" s="170" t="s">
        <v>251</v>
      </c>
    </row>
    <row r="1276" spans="1:2" s="69" customFormat="1" ht="16.5">
      <c r="A1276" s="190">
        <f t="shared" si="44"/>
        <v>1032</v>
      </c>
      <c r="B1276" s="170" t="s">
        <v>660</v>
      </c>
    </row>
    <row r="1277" spans="1:2" s="69" customFormat="1" ht="16.5">
      <c r="A1277" s="190">
        <f t="shared" si="44"/>
        <v>1033</v>
      </c>
      <c r="B1277" s="170" t="s">
        <v>661</v>
      </c>
    </row>
    <row r="1278" spans="1:2" s="69" customFormat="1" ht="33">
      <c r="A1278" s="190">
        <f t="shared" si="44"/>
        <v>1034</v>
      </c>
      <c r="B1278" s="170" t="s">
        <v>1197</v>
      </c>
    </row>
    <row r="1279" spans="1:2" s="69" customFormat="1" ht="16.5">
      <c r="A1279" s="190">
        <f t="shared" si="44"/>
        <v>1035</v>
      </c>
      <c r="B1279" s="170" t="s">
        <v>662</v>
      </c>
    </row>
    <row r="1280" spans="1:2" s="76" customFormat="1" ht="16.5">
      <c r="A1280" s="190">
        <f t="shared" si="44"/>
        <v>1036</v>
      </c>
      <c r="B1280" s="171" t="s">
        <v>663</v>
      </c>
    </row>
    <row r="1281" spans="1:2" s="76" customFormat="1" ht="33">
      <c r="A1281" s="190">
        <f t="shared" si="44"/>
        <v>1037</v>
      </c>
      <c r="B1281" s="170" t="s">
        <v>664</v>
      </c>
    </row>
    <row r="1282" spans="1:2" s="76" customFormat="1" ht="16.5">
      <c r="A1282" s="190">
        <f t="shared" si="44"/>
        <v>1038</v>
      </c>
      <c r="B1282" s="169" t="s">
        <v>665</v>
      </c>
    </row>
    <row r="1283" spans="1:2" s="76" customFormat="1" ht="32.25" customHeight="1">
      <c r="A1283" s="190">
        <f t="shared" si="44"/>
        <v>1039</v>
      </c>
      <c r="B1283" s="170" t="s">
        <v>666</v>
      </c>
    </row>
    <row r="1284" spans="1:2" s="76" customFormat="1" ht="16.5">
      <c r="A1284" s="190">
        <f t="shared" si="44"/>
        <v>1040</v>
      </c>
      <c r="B1284" s="171" t="s">
        <v>667</v>
      </c>
    </row>
    <row r="1285" spans="1:2" s="76" customFormat="1" ht="16.5">
      <c r="A1285" s="190">
        <f t="shared" si="44"/>
        <v>1041</v>
      </c>
      <c r="B1285" s="171" t="s">
        <v>668</v>
      </c>
    </row>
    <row r="1286" spans="1:2" s="76" customFormat="1" ht="16.5">
      <c r="A1286" s="242" t="s">
        <v>253</v>
      </c>
      <c r="B1286" s="243"/>
    </row>
    <row r="1287" spans="1:2" s="76" customFormat="1" ht="16.5">
      <c r="A1287" s="190">
        <f>+A1285+1</f>
        <v>1042</v>
      </c>
      <c r="B1287" s="170" t="s">
        <v>254</v>
      </c>
    </row>
    <row r="1288" spans="1:2" s="76" customFormat="1" ht="16.5">
      <c r="A1288" s="190">
        <f>+A1287+1</f>
        <v>1043</v>
      </c>
      <c r="B1288" s="170" t="s">
        <v>669</v>
      </c>
    </row>
    <row r="1289" spans="1:2" s="76" customFormat="1" ht="16.5">
      <c r="A1289" s="190">
        <f>+A1288+1</f>
        <v>1044</v>
      </c>
      <c r="B1289" s="170" t="s">
        <v>670</v>
      </c>
    </row>
    <row r="1290" s="150" customFormat="1" ht="18">
      <c r="A1290" s="153" t="s">
        <v>671</v>
      </c>
    </row>
    <row r="1291" s="150" customFormat="1" ht="18">
      <c r="A1291" s="153" t="s">
        <v>179</v>
      </c>
    </row>
    <row r="1292" spans="1:2" s="76" customFormat="1" ht="16.5">
      <c r="A1292" s="190">
        <f>+A1289+1</f>
        <v>1045</v>
      </c>
      <c r="B1292" s="170" t="s">
        <v>672</v>
      </c>
    </row>
    <row r="1293" s="150" customFormat="1" ht="18">
      <c r="A1293" s="153" t="s">
        <v>673</v>
      </c>
    </row>
    <row r="1294" spans="1:2" s="76" customFormat="1" ht="16.5">
      <c r="A1294" s="190">
        <f>+A1292+1</f>
        <v>1046</v>
      </c>
      <c r="B1294" s="170" t="s">
        <v>674</v>
      </c>
    </row>
    <row r="1295" s="150" customFormat="1" ht="18">
      <c r="A1295" s="153" t="s">
        <v>255</v>
      </c>
    </row>
    <row r="1296" s="150" customFormat="1" ht="18">
      <c r="A1296" s="153" t="s">
        <v>256</v>
      </c>
    </row>
    <row r="1297" s="150" customFormat="1" ht="18">
      <c r="A1297" s="153" t="s">
        <v>257</v>
      </c>
    </row>
    <row r="1298" spans="1:2" s="76" customFormat="1" ht="16.5">
      <c r="A1298" s="190">
        <f>+A1294+1</f>
        <v>1047</v>
      </c>
      <c r="B1298" s="183" t="s">
        <v>258</v>
      </c>
    </row>
    <row r="1299" spans="1:2" s="76" customFormat="1" ht="16.5">
      <c r="A1299" s="190">
        <f>+A1298+1</f>
        <v>1048</v>
      </c>
      <c r="B1299" s="183" t="s">
        <v>259</v>
      </c>
    </row>
    <row r="1300" spans="1:2" s="76" customFormat="1" ht="16.5">
      <c r="A1300" s="190">
        <f>+A1299+1</f>
        <v>1049</v>
      </c>
      <c r="B1300" s="183" t="s">
        <v>260</v>
      </c>
    </row>
    <row r="1301" spans="1:2" s="76" customFormat="1" ht="16.5">
      <c r="A1301" s="190">
        <f>+A1300+1</f>
        <v>1050</v>
      </c>
      <c r="B1301" s="183" t="s">
        <v>1593</v>
      </c>
    </row>
    <row r="1302" spans="1:2" s="76" customFormat="1" ht="16.5">
      <c r="A1302" s="190">
        <f aca="true" t="shared" si="45" ref="A1302:A1312">+A1301+1</f>
        <v>1051</v>
      </c>
      <c r="B1302" s="183" t="s">
        <v>265</v>
      </c>
    </row>
    <row r="1303" spans="1:2" s="76" customFormat="1" ht="16.5">
      <c r="A1303" s="190">
        <f t="shared" si="45"/>
        <v>1052</v>
      </c>
      <c r="B1303" s="183" t="s">
        <v>675</v>
      </c>
    </row>
    <row r="1304" spans="1:2" s="76" customFormat="1" ht="16.5">
      <c r="A1304" s="190">
        <f t="shared" si="45"/>
        <v>1053</v>
      </c>
      <c r="B1304" s="183" t="s">
        <v>676</v>
      </c>
    </row>
    <row r="1305" spans="1:2" s="76" customFormat="1" ht="16.5">
      <c r="A1305" s="190">
        <f t="shared" si="45"/>
        <v>1054</v>
      </c>
      <c r="B1305" s="169" t="s">
        <v>1594</v>
      </c>
    </row>
    <row r="1306" spans="1:2" s="76" customFormat="1" ht="16.5">
      <c r="A1306" s="190">
        <f t="shared" si="45"/>
        <v>1055</v>
      </c>
      <c r="B1306" s="183" t="s">
        <v>1328</v>
      </c>
    </row>
    <row r="1307" spans="1:2" s="76" customFormat="1" ht="16.5">
      <c r="A1307" s="190">
        <f t="shared" si="45"/>
        <v>1056</v>
      </c>
      <c r="B1307" s="183" t="s">
        <v>1329</v>
      </c>
    </row>
    <row r="1308" spans="1:2" s="76" customFormat="1" ht="16.5">
      <c r="A1308" s="190">
        <f t="shared" si="45"/>
        <v>1057</v>
      </c>
      <c r="B1308" s="183" t="s">
        <v>677</v>
      </c>
    </row>
    <row r="1309" s="150" customFormat="1" ht="18">
      <c r="A1309" s="153" t="s">
        <v>678</v>
      </c>
    </row>
    <row r="1310" spans="1:2" s="76" customFormat="1" ht="16.5">
      <c r="A1310" s="190">
        <f>+A1308+1</f>
        <v>1058</v>
      </c>
      <c r="B1310" s="170" t="s">
        <v>1595</v>
      </c>
    </row>
    <row r="1311" spans="1:2" s="76" customFormat="1" ht="33">
      <c r="A1311" s="190">
        <f t="shared" si="45"/>
        <v>1059</v>
      </c>
      <c r="B1311" s="183" t="s">
        <v>1198</v>
      </c>
    </row>
    <row r="1312" spans="1:2" s="76" customFormat="1" ht="16.5">
      <c r="A1312" s="190">
        <f t="shared" si="45"/>
        <v>1060</v>
      </c>
      <c r="B1312" s="170" t="s">
        <v>1596</v>
      </c>
    </row>
    <row r="1313" s="150" customFormat="1" ht="18">
      <c r="A1313" s="153" t="s">
        <v>264</v>
      </c>
    </row>
    <row r="1314" spans="1:2" s="76" customFormat="1" ht="33">
      <c r="A1314" s="190">
        <f>+A1312+1</f>
        <v>1061</v>
      </c>
      <c r="B1314" s="170" t="s">
        <v>358</v>
      </c>
    </row>
    <row r="1315" s="150" customFormat="1" ht="18">
      <c r="A1315" s="153" t="s">
        <v>679</v>
      </c>
    </row>
    <row r="1316" spans="1:2" s="76" customFormat="1" ht="16.5">
      <c r="A1316" s="190">
        <f>+A1314+1</f>
        <v>1062</v>
      </c>
      <c r="B1316" s="167" t="s">
        <v>266</v>
      </c>
    </row>
    <row r="1317" spans="1:2" s="69" customFormat="1" ht="16.5">
      <c r="A1317" s="190">
        <f>+A1316+1</f>
        <v>1063</v>
      </c>
      <c r="B1317" s="167" t="s">
        <v>1597</v>
      </c>
    </row>
    <row r="1318" s="150" customFormat="1" ht="18">
      <c r="A1318" s="153" t="s">
        <v>263</v>
      </c>
    </row>
    <row r="1319" spans="1:2" s="76" customFormat="1" ht="16.5">
      <c r="A1319" s="146">
        <f>+A1317+1</f>
        <v>1064</v>
      </c>
      <c r="B1319" s="183" t="s">
        <v>1199</v>
      </c>
    </row>
    <row r="1320" spans="1:2" s="76" customFormat="1" ht="16.5">
      <c r="A1320" s="146">
        <f>+A1319+1</f>
        <v>1065</v>
      </c>
      <c r="B1320" s="183" t="s">
        <v>1200</v>
      </c>
    </row>
    <row r="1321" spans="1:2" s="76" customFormat="1" ht="16.5">
      <c r="A1321" s="146">
        <f>+A1320+1</f>
        <v>1066</v>
      </c>
      <c r="B1321" s="183" t="s">
        <v>1201</v>
      </c>
    </row>
    <row r="1322" spans="1:2" s="76" customFormat="1" ht="16.5">
      <c r="A1322" s="146">
        <f>+A1321+1</f>
        <v>1067</v>
      </c>
      <c r="B1322" s="183" t="s">
        <v>1202</v>
      </c>
    </row>
    <row r="1323" s="150" customFormat="1" ht="18">
      <c r="A1323" s="153" t="s">
        <v>261</v>
      </c>
    </row>
    <row r="1324" spans="1:2" s="76" customFormat="1" ht="33">
      <c r="A1324" s="146">
        <f>+A1322+1</f>
        <v>1068</v>
      </c>
      <c r="B1324" s="183" t="s">
        <v>680</v>
      </c>
    </row>
    <row r="1325" spans="1:2" s="76" customFormat="1" ht="16.5">
      <c r="A1325" s="146">
        <f>+A1324+1</f>
        <v>1069</v>
      </c>
      <c r="B1325" s="183" t="s">
        <v>681</v>
      </c>
    </row>
    <row r="1326" spans="1:2" s="76" customFormat="1" ht="16.5">
      <c r="A1326" s="146">
        <f>+A1325+1</f>
        <v>1070</v>
      </c>
      <c r="B1326" s="183" t="s">
        <v>682</v>
      </c>
    </row>
    <row r="1327" s="150" customFormat="1" ht="18">
      <c r="A1327" s="153" t="s">
        <v>683</v>
      </c>
    </row>
    <row r="1328" spans="1:2" s="76" customFormat="1" ht="16.5">
      <c r="A1328" s="146">
        <f>+A1326+1</f>
        <v>1071</v>
      </c>
      <c r="B1328" s="170" t="s">
        <v>684</v>
      </c>
    </row>
    <row r="1329" spans="1:2" s="76" customFormat="1" ht="16.5">
      <c r="A1329" s="146">
        <f>+A1328+1</f>
        <v>1072</v>
      </c>
      <c r="B1329" s="183" t="s">
        <v>1203</v>
      </c>
    </row>
    <row r="1330" spans="1:2" s="76" customFormat="1" ht="16.5">
      <c r="A1330" s="146">
        <f>+A1329+1</f>
        <v>1073</v>
      </c>
      <c r="B1330" s="183" t="s">
        <v>1204</v>
      </c>
    </row>
    <row r="1331" spans="1:2" s="76" customFormat="1" ht="16.5">
      <c r="A1331" s="146">
        <f>+A1330+1</f>
        <v>1074</v>
      </c>
      <c r="B1331" s="183" t="s">
        <v>1205</v>
      </c>
    </row>
    <row r="1332" spans="1:2" s="76" customFormat="1" ht="33">
      <c r="A1332" s="146">
        <f>+A1331+1</f>
        <v>1075</v>
      </c>
      <c r="B1332" s="183" t="s">
        <v>1206</v>
      </c>
    </row>
    <row r="1333" spans="1:2" s="76" customFormat="1" ht="16.5">
      <c r="A1333" s="146">
        <f>+A1332+1</f>
        <v>1076</v>
      </c>
      <c r="B1333" s="183" t="s">
        <v>262</v>
      </c>
    </row>
    <row r="1334" s="150" customFormat="1" ht="18">
      <c r="A1334" s="153" t="s">
        <v>267</v>
      </c>
    </row>
    <row r="1335" spans="1:2" s="76" customFormat="1" ht="16.5">
      <c r="A1335" s="146">
        <f>+A1333+1</f>
        <v>1077</v>
      </c>
      <c r="B1335" s="183" t="s">
        <v>268</v>
      </c>
    </row>
    <row r="1336" s="150" customFormat="1" ht="18">
      <c r="A1336" s="153" t="s">
        <v>685</v>
      </c>
    </row>
    <row r="1337" spans="1:2" s="76" customFormat="1" ht="33">
      <c r="A1337" s="146">
        <f>+A1335+1</f>
        <v>1078</v>
      </c>
      <c r="B1337" s="183" t="s">
        <v>1439</v>
      </c>
    </row>
    <row r="1338" s="150" customFormat="1" ht="18">
      <c r="A1338" s="153" t="s">
        <v>686</v>
      </c>
    </row>
    <row r="1339" spans="1:2" s="76" customFormat="1" ht="16.5">
      <c r="A1339" s="146">
        <f>+A1337+1</f>
        <v>1079</v>
      </c>
      <c r="B1339" s="167" t="s">
        <v>1440</v>
      </c>
    </row>
    <row r="1340" s="150" customFormat="1" ht="18">
      <c r="A1340" s="153" t="s">
        <v>687</v>
      </c>
    </row>
    <row r="1341" spans="1:2" s="76" customFormat="1" ht="16.5">
      <c r="A1341" s="146">
        <f>+A1339+1</f>
        <v>1080</v>
      </c>
      <c r="B1341" s="167" t="s">
        <v>1441</v>
      </c>
    </row>
    <row r="1342" spans="1:2" s="179" customFormat="1" ht="19.5">
      <c r="A1342" s="177" t="s">
        <v>269</v>
      </c>
      <c r="B1342" s="178"/>
    </row>
    <row r="1343" s="150" customFormat="1" ht="18">
      <c r="A1343" s="153" t="s">
        <v>270</v>
      </c>
    </row>
    <row r="1344" s="150" customFormat="1" ht="18">
      <c r="A1344" s="153" t="s">
        <v>767</v>
      </c>
    </row>
    <row r="1345" s="150" customFormat="1" ht="18">
      <c r="A1345" s="153" t="s">
        <v>347</v>
      </c>
    </row>
    <row r="1346" spans="1:2" s="69" customFormat="1" ht="16.5">
      <c r="A1346" s="146">
        <f>+A1341+1</f>
        <v>1081</v>
      </c>
      <c r="B1346" s="171" t="s">
        <v>271</v>
      </c>
    </row>
    <row r="1347" spans="1:2" s="69" customFormat="1" ht="16.5">
      <c r="A1347" s="146">
        <f>A1346+1</f>
        <v>1082</v>
      </c>
      <c r="B1347" s="164" t="s">
        <v>272</v>
      </c>
    </row>
    <row r="1348" spans="1:4" s="69" customFormat="1" ht="33">
      <c r="A1348" s="146">
        <f>A1347+1</f>
        <v>1083</v>
      </c>
      <c r="B1348" s="164" t="s">
        <v>1442</v>
      </c>
      <c r="D1348" s="244">
        <v>1</v>
      </c>
    </row>
    <row r="1349" spans="1:2" s="69" customFormat="1" ht="16.5">
      <c r="A1349" s="146">
        <f>A1348+1</f>
        <v>1084</v>
      </c>
      <c r="B1349" s="164" t="s">
        <v>1443</v>
      </c>
    </row>
    <row r="1350" spans="1:2" s="69" customFormat="1" ht="16.5">
      <c r="A1350" s="146">
        <f>A1349+1</f>
        <v>1085</v>
      </c>
      <c r="B1350" s="164" t="s">
        <v>1444</v>
      </c>
    </row>
    <row r="1351" spans="1:2" s="69" customFormat="1" ht="16.5">
      <c r="A1351" s="146">
        <f>A1350+1</f>
        <v>1086</v>
      </c>
      <c r="B1351" s="164" t="s">
        <v>1445</v>
      </c>
    </row>
    <row r="1352" spans="1:2" s="69" customFormat="1" ht="16.5">
      <c r="A1352" s="146">
        <f>+A1351+1</f>
        <v>1087</v>
      </c>
      <c r="B1352" s="164" t="s">
        <v>1446</v>
      </c>
    </row>
    <row r="1353" spans="1:2" s="69" customFormat="1" ht="16.5">
      <c r="A1353" s="146">
        <f>A1352+1</f>
        <v>1088</v>
      </c>
      <c r="B1353" s="164" t="s">
        <v>1447</v>
      </c>
    </row>
    <row r="1354" spans="1:2" s="69" customFormat="1" ht="16.5">
      <c r="A1354" s="146">
        <f>A1353+1</f>
        <v>1089</v>
      </c>
      <c r="B1354" s="164" t="s">
        <v>1448</v>
      </c>
    </row>
    <row r="1355" spans="1:2" s="69" customFormat="1" ht="16.5">
      <c r="A1355" s="146">
        <f>A1354+1</f>
        <v>1090</v>
      </c>
      <c r="B1355" s="164" t="s">
        <v>1449</v>
      </c>
    </row>
    <row r="1356" s="150" customFormat="1" ht="18">
      <c r="A1356" s="153" t="s">
        <v>290</v>
      </c>
    </row>
    <row r="1357" s="150" customFormat="1" ht="18">
      <c r="A1357" s="153" t="s">
        <v>291</v>
      </c>
    </row>
    <row r="1358" spans="1:2" s="69" customFormat="1" ht="33">
      <c r="A1358" s="146">
        <f>+A1355+1</f>
        <v>1091</v>
      </c>
      <c r="B1358" s="164" t="s">
        <v>1450</v>
      </c>
    </row>
    <row r="1359" spans="1:2" s="69" customFormat="1" ht="33">
      <c r="A1359" s="174">
        <f aca="true" t="shared" si="46" ref="A1359:A1372">+A1358+1</f>
        <v>1092</v>
      </c>
      <c r="B1359" s="164" t="s">
        <v>1451</v>
      </c>
    </row>
    <row r="1360" spans="1:2" s="69" customFormat="1" ht="16.5">
      <c r="A1360" s="174">
        <f t="shared" si="46"/>
        <v>1093</v>
      </c>
      <c r="B1360" s="164" t="s">
        <v>275</v>
      </c>
    </row>
    <row r="1361" spans="1:2" s="69" customFormat="1" ht="16.5">
      <c r="A1361" s="174">
        <f t="shared" si="46"/>
        <v>1094</v>
      </c>
      <c r="B1361" s="164" t="s">
        <v>1452</v>
      </c>
    </row>
    <row r="1362" spans="1:2" s="69" customFormat="1" ht="16.5">
      <c r="A1362" s="174">
        <f t="shared" si="46"/>
        <v>1095</v>
      </c>
      <c r="B1362" s="164" t="s">
        <v>1453</v>
      </c>
    </row>
    <row r="1363" spans="1:2" s="69" customFormat="1" ht="16.5">
      <c r="A1363" s="174">
        <f t="shared" si="46"/>
        <v>1096</v>
      </c>
      <c r="B1363" s="164" t="s">
        <v>1454</v>
      </c>
    </row>
    <row r="1364" spans="1:2" s="69" customFormat="1" ht="16.5">
      <c r="A1364" s="174">
        <f t="shared" si="46"/>
        <v>1097</v>
      </c>
      <c r="B1364" s="164" t="s">
        <v>1455</v>
      </c>
    </row>
    <row r="1365" spans="1:2" s="69" customFormat="1" ht="16.5">
      <c r="A1365" s="174">
        <f t="shared" si="46"/>
        <v>1098</v>
      </c>
      <c r="B1365" s="164" t="s">
        <v>277</v>
      </c>
    </row>
    <row r="1366" spans="1:2" s="69" customFormat="1" ht="16.5">
      <c r="A1366" s="174">
        <f t="shared" si="46"/>
        <v>1099</v>
      </c>
      <c r="B1366" s="164" t="s">
        <v>1456</v>
      </c>
    </row>
    <row r="1367" spans="1:2" s="69" customFormat="1" ht="16.5">
      <c r="A1367" s="174">
        <f t="shared" si="46"/>
        <v>1100</v>
      </c>
      <c r="B1367" s="171" t="s">
        <v>766</v>
      </c>
    </row>
    <row r="1368" spans="1:2" s="69" customFormat="1" ht="16.5">
      <c r="A1368" s="190">
        <f t="shared" si="46"/>
        <v>1101</v>
      </c>
      <c r="B1368" s="170" t="s">
        <v>276</v>
      </c>
    </row>
    <row r="1369" spans="1:2" s="69" customFormat="1" ht="16.5">
      <c r="A1369" s="190">
        <f t="shared" si="46"/>
        <v>1102</v>
      </c>
      <c r="B1369" s="170" t="s">
        <v>1457</v>
      </c>
    </row>
    <row r="1370" spans="1:2" s="69" customFormat="1" ht="33">
      <c r="A1370" s="190">
        <f t="shared" si="46"/>
        <v>1103</v>
      </c>
      <c r="B1370" s="170" t="s">
        <v>1458</v>
      </c>
    </row>
    <row r="1371" spans="1:2" s="69" customFormat="1" ht="16.5">
      <c r="A1371" s="190">
        <f t="shared" si="46"/>
        <v>1104</v>
      </c>
      <c r="B1371" s="170" t="s">
        <v>1459</v>
      </c>
    </row>
    <row r="1372" spans="1:2" s="69" customFormat="1" ht="16.5">
      <c r="A1372" s="190">
        <f t="shared" si="46"/>
        <v>1105</v>
      </c>
      <c r="B1372" s="170" t="s">
        <v>1460</v>
      </c>
    </row>
    <row r="1373" s="150" customFormat="1" ht="18">
      <c r="A1373" s="153" t="s">
        <v>241</v>
      </c>
    </row>
    <row r="1374" s="150" customFormat="1" ht="18">
      <c r="A1374" s="153" t="s">
        <v>242</v>
      </c>
    </row>
    <row r="1375" spans="1:2" s="69" customFormat="1" ht="49.5">
      <c r="A1375" s="146">
        <f>+A1372+1</f>
        <v>1106</v>
      </c>
      <c r="B1375" s="170" t="s">
        <v>765</v>
      </c>
    </row>
    <row r="1376" spans="1:2" s="69" customFormat="1" ht="16.5">
      <c r="A1376" s="146">
        <f>+A1375+1</f>
        <v>1107</v>
      </c>
      <c r="B1376" s="170" t="s">
        <v>764</v>
      </c>
    </row>
    <row r="1377" s="150" customFormat="1" ht="18">
      <c r="A1377" s="153" t="s">
        <v>302</v>
      </c>
    </row>
    <row r="1378" s="150" customFormat="1" ht="18">
      <c r="A1378" s="153" t="s">
        <v>303</v>
      </c>
    </row>
    <row r="1379" spans="1:2" s="69" customFormat="1" ht="33">
      <c r="A1379" s="174">
        <f>+A1376+1</f>
        <v>1108</v>
      </c>
      <c r="B1379" s="170" t="s">
        <v>359</v>
      </c>
    </row>
    <row r="1380" spans="1:2" s="69" customFormat="1" ht="16.5">
      <c r="A1380" s="174">
        <f>+A1379+1</f>
        <v>1109</v>
      </c>
      <c r="B1380" s="171" t="s">
        <v>763</v>
      </c>
    </row>
    <row r="1381" s="150" customFormat="1" ht="18">
      <c r="A1381" s="153" t="s">
        <v>364</v>
      </c>
    </row>
    <row r="1382" s="150" customFormat="1" ht="18">
      <c r="A1382" s="153" t="s">
        <v>377</v>
      </c>
    </row>
    <row r="1383" spans="1:2" s="69" customFormat="1" ht="33">
      <c r="A1383" s="146">
        <f>+A1380+1</f>
        <v>1110</v>
      </c>
      <c r="B1383" s="170" t="s">
        <v>762</v>
      </c>
    </row>
    <row r="1384" s="150" customFormat="1" ht="18">
      <c r="A1384" s="153" t="s">
        <v>761</v>
      </c>
    </row>
    <row r="1385" s="150" customFormat="1" ht="18">
      <c r="A1385" s="153" t="s">
        <v>760</v>
      </c>
    </row>
    <row r="1386" spans="1:2" s="69" customFormat="1" ht="16.5">
      <c r="A1386" s="146">
        <f>+A1383+1</f>
        <v>1111</v>
      </c>
      <c r="B1386" s="164" t="s">
        <v>1461</v>
      </c>
    </row>
    <row r="1387" spans="1:2" s="69" customFormat="1" ht="16.5">
      <c r="A1387" s="146">
        <f>+A1386+1</f>
        <v>1112</v>
      </c>
      <c r="B1387" s="164" t="s">
        <v>1462</v>
      </c>
    </row>
    <row r="1388" s="150" customFormat="1" ht="18">
      <c r="A1388" s="153" t="s">
        <v>759</v>
      </c>
    </row>
    <row r="1389" s="150" customFormat="1" ht="18">
      <c r="A1389" s="153" t="s">
        <v>347</v>
      </c>
    </row>
    <row r="1390" spans="1:2" s="69" customFormat="1" ht="16.5">
      <c r="A1390" s="146">
        <f>+A1387+1</f>
        <v>1113</v>
      </c>
      <c r="B1390" s="164" t="s">
        <v>1308</v>
      </c>
    </row>
    <row r="1391" spans="1:2" s="69" customFormat="1" ht="16.5">
      <c r="A1391" s="146">
        <f>+A1390+1</f>
        <v>1114</v>
      </c>
      <c r="B1391" s="164" t="s">
        <v>1463</v>
      </c>
    </row>
    <row r="1392" s="150" customFormat="1" ht="18">
      <c r="A1392" s="153" t="s">
        <v>758</v>
      </c>
    </row>
    <row r="1393" spans="1:2" s="69" customFormat="1" ht="33.75" customHeight="1">
      <c r="A1393" s="146">
        <f>+A1391+1</f>
        <v>1115</v>
      </c>
      <c r="B1393" s="164" t="s">
        <v>1464</v>
      </c>
    </row>
    <row r="1394" s="150" customFormat="1" ht="18">
      <c r="A1394" s="153" t="s">
        <v>757</v>
      </c>
    </row>
    <row r="1395" spans="1:2" s="69" customFormat="1" ht="16.5">
      <c r="A1395" s="146">
        <f>+A1393+1</f>
        <v>1116</v>
      </c>
      <c r="B1395" s="164" t="s">
        <v>1465</v>
      </c>
    </row>
    <row r="1396" spans="1:2" s="69" customFormat="1" ht="16.5">
      <c r="A1396" s="146">
        <f>+A1395+1</f>
        <v>1117</v>
      </c>
      <c r="B1396" s="164" t="s">
        <v>1466</v>
      </c>
    </row>
    <row r="1397" spans="1:2" s="69" customFormat="1" ht="16.5">
      <c r="A1397" s="146">
        <f>+A1396+1</f>
        <v>1118</v>
      </c>
      <c r="B1397" s="164" t="s">
        <v>1467</v>
      </c>
    </row>
    <row r="1398" s="150" customFormat="1" ht="18">
      <c r="A1398" s="153" t="s">
        <v>273</v>
      </c>
    </row>
    <row r="1399" spans="1:2" s="69" customFormat="1" ht="33">
      <c r="A1399" s="146">
        <f>+A1397+1</f>
        <v>1119</v>
      </c>
      <c r="B1399" s="164" t="s">
        <v>1468</v>
      </c>
    </row>
    <row r="1400" s="150" customFormat="1" ht="18">
      <c r="A1400" s="153" t="s">
        <v>756</v>
      </c>
    </row>
    <row r="1401" spans="1:2" s="69" customFormat="1" ht="16.5">
      <c r="A1401" s="146">
        <f>+A1399+1</f>
        <v>1120</v>
      </c>
      <c r="B1401" s="164" t="s">
        <v>1469</v>
      </c>
    </row>
    <row r="1402" s="150" customFormat="1" ht="18">
      <c r="A1402" s="153" t="s">
        <v>274</v>
      </c>
    </row>
    <row r="1403" spans="1:2" s="69" customFormat="1" ht="16.5">
      <c r="A1403" s="146">
        <f>+A1401+1</f>
        <v>1121</v>
      </c>
      <c r="B1403" s="164" t="s">
        <v>755</v>
      </c>
    </row>
    <row r="1404" s="150" customFormat="1" ht="18">
      <c r="A1404" s="153" t="s">
        <v>754</v>
      </c>
    </row>
    <row r="1405" spans="1:2" s="69" customFormat="1" ht="16.5">
      <c r="A1405" s="146">
        <f>+A1403+1</f>
        <v>1122</v>
      </c>
      <c r="B1405" s="164" t="s">
        <v>1470</v>
      </c>
    </row>
    <row r="1406" spans="1:2" s="69" customFormat="1" ht="33">
      <c r="A1406" s="146">
        <f>+A1405+1</f>
        <v>1123</v>
      </c>
      <c r="B1406" s="164" t="s">
        <v>1471</v>
      </c>
    </row>
    <row r="1407" s="150" customFormat="1" ht="18">
      <c r="A1407" s="153" t="s">
        <v>315</v>
      </c>
    </row>
    <row r="1408" s="150" customFormat="1" ht="18">
      <c r="A1408" s="153" t="s">
        <v>191</v>
      </c>
    </row>
    <row r="1409" spans="1:2" s="69" customFormat="1" ht="16.5">
      <c r="A1409" s="146">
        <f>+A1406+1</f>
        <v>1124</v>
      </c>
      <c r="B1409" s="164" t="s">
        <v>279</v>
      </c>
    </row>
    <row r="1410" spans="1:2" s="69" customFormat="1" ht="16.5">
      <c r="A1410" s="146">
        <f>+A1409+1</f>
        <v>1125</v>
      </c>
      <c r="B1410" s="165" t="s">
        <v>1598</v>
      </c>
    </row>
    <row r="1411" s="150" customFormat="1" ht="18">
      <c r="A1411" s="153" t="s">
        <v>753</v>
      </c>
    </row>
    <row r="1412" s="150" customFormat="1" ht="18">
      <c r="A1412" s="153" t="s">
        <v>752</v>
      </c>
    </row>
    <row r="1413" spans="1:2" s="69" customFormat="1" ht="16.5">
      <c r="A1413" s="146">
        <f>+A1410+1</f>
        <v>1126</v>
      </c>
      <c r="B1413" s="164" t="s">
        <v>751</v>
      </c>
    </row>
    <row r="1414" s="150" customFormat="1" ht="18">
      <c r="A1414" s="153" t="s">
        <v>141</v>
      </c>
    </row>
    <row r="1415" s="150" customFormat="1" ht="18">
      <c r="A1415" s="153" t="s">
        <v>278</v>
      </c>
    </row>
    <row r="1416" spans="1:2" s="69" customFormat="1" ht="16.5">
      <c r="A1416" s="146">
        <f>+A1413+1</f>
        <v>1127</v>
      </c>
      <c r="B1416" s="170" t="s">
        <v>1472</v>
      </c>
    </row>
    <row r="1417" spans="1:2" s="69" customFormat="1" ht="16.5">
      <c r="A1417" s="146">
        <f>+A1416+1</f>
        <v>1128</v>
      </c>
      <c r="B1417" s="171" t="s">
        <v>750</v>
      </c>
    </row>
    <row r="1418" s="150" customFormat="1" ht="18">
      <c r="A1418" s="153" t="s">
        <v>749</v>
      </c>
    </row>
    <row r="1419" s="150" customFormat="1" ht="18">
      <c r="A1419" s="153" t="s">
        <v>365</v>
      </c>
    </row>
    <row r="1420" s="150" customFormat="1" ht="18">
      <c r="A1420" s="153" t="s">
        <v>370</v>
      </c>
    </row>
    <row r="1421" spans="1:2" s="69" customFormat="1" ht="16.5">
      <c r="A1421" s="146">
        <f>+A1417+1</f>
        <v>1129</v>
      </c>
      <c r="B1421" s="170" t="s">
        <v>1599</v>
      </c>
    </row>
    <row r="1422" spans="1:2" s="69" customFormat="1" ht="16.5">
      <c r="A1422" s="146">
        <f aca="true" t="shared" si="47" ref="A1422:A1434">+A1421+1</f>
        <v>1130</v>
      </c>
      <c r="B1422" s="170" t="s">
        <v>280</v>
      </c>
    </row>
    <row r="1423" spans="1:2" s="69" customFormat="1" ht="16.5">
      <c r="A1423" s="146">
        <f t="shared" si="47"/>
        <v>1131</v>
      </c>
      <c r="B1423" s="170" t="s">
        <v>748</v>
      </c>
    </row>
    <row r="1424" spans="1:2" s="69" customFormat="1" ht="16.5">
      <c r="A1424" s="174">
        <f t="shared" si="47"/>
        <v>1132</v>
      </c>
      <c r="B1424" s="171" t="s">
        <v>747</v>
      </c>
    </row>
    <row r="1425" spans="1:2" s="69" customFormat="1" ht="16.5">
      <c r="A1425" s="174">
        <f t="shared" si="47"/>
        <v>1133</v>
      </c>
      <c r="B1425" s="170" t="s">
        <v>281</v>
      </c>
    </row>
    <row r="1426" spans="1:2" s="69" customFormat="1" ht="16.5">
      <c r="A1426" s="174">
        <f t="shared" si="47"/>
        <v>1134</v>
      </c>
      <c r="B1426" s="170" t="s">
        <v>746</v>
      </c>
    </row>
    <row r="1427" spans="1:2" s="69" customFormat="1" ht="16.5">
      <c r="A1427" s="174">
        <f t="shared" si="47"/>
        <v>1135</v>
      </c>
      <c r="B1427" s="170" t="s">
        <v>745</v>
      </c>
    </row>
    <row r="1428" spans="1:2" s="69" customFormat="1" ht="16.5">
      <c r="A1428" s="174">
        <f t="shared" si="47"/>
        <v>1136</v>
      </c>
      <c r="B1428" s="171" t="s">
        <v>806</v>
      </c>
    </row>
    <row r="1429" spans="1:2" s="69" customFormat="1" ht="33">
      <c r="A1429" s="174">
        <f t="shared" si="47"/>
        <v>1137</v>
      </c>
      <c r="B1429" s="170" t="s">
        <v>744</v>
      </c>
    </row>
    <row r="1430" spans="1:2" s="69" customFormat="1" ht="16.5">
      <c r="A1430" s="174">
        <f t="shared" si="47"/>
        <v>1138</v>
      </c>
      <c r="B1430" s="183" t="s">
        <v>1473</v>
      </c>
    </row>
    <row r="1431" spans="1:2" s="69" customFormat="1" ht="16.5">
      <c r="A1431" s="174">
        <f t="shared" si="47"/>
        <v>1139</v>
      </c>
      <c r="B1431" s="183" t="s">
        <v>1474</v>
      </c>
    </row>
    <row r="1432" spans="1:2" s="69" customFormat="1" ht="16.5">
      <c r="A1432" s="174">
        <f t="shared" si="47"/>
        <v>1140</v>
      </c>
      <c r="B1432" s="170" t="s">
        <v>1475</v>
      </c>
    </row>
    <row r="1433" spans="1:2" s="69" customFormat="1" ht="16.5">
      <c r="A1433" s="174">
        <f t="shared" si="47"/>
        <v>1141</v>
      </c>
      <c r="B1433" s="170" t="s">
        <v>1476</v>
      </c>
    </row>
    <row r="1434" spans="1:2" s="69" customFormat="1" ht="16.5">
      <c r="A1434" s="174">
        <f t="shared" si="47"/>
        <v>1142</v>
      </c>
      <c r="B1434" s="170" t="s">
        <v>1477</v>
      </c>
    </row>
    <row r="1435" spans="1:2" s="179" customFormat="1" ht="19.5">
      <c r="A1435" s="177" t="s">
        <v>282</v>
      </c>
      <c r="B1435" s="178"/>
    </row>
    <row r="1436" s="150" customFormat="1" ht="18">
      <c r="A1436" s="153" t="s">
        <v>283</v>
      </c>
    </row>
    <row r="1437" s="150" customFormat="1" ht="18">
      <c r="A1437" s="153" t="s">
        <v>635</v>
      </c>
    </row>
    <row r="1438" spans="1:2" s="179" customFormat="1" ht="19.5">
      <c r="A1438" s="190">
        <f>+A1434+1</f>
        <v>1143</v>
      </c>
      <c r="B1438" s="164" t="s">
        <v>1600</v>
      </c>
    </row>
    <row r="1439" spans="1:2" s="69" customFormat="1" ht="33">
      <c r="A1439" s="146">
        <f>+A1438+1</f>
        <v>1144</v>
      </c>
      <c r="B1439" s="164" t="s">
        <v>1651</v>
      </c>
    </row>
    <row r="1440" spans="1:2" s="69" customFormat="1" ht="16.5">
      <c r="A1440" s="146">
        <f>+A1439+1</f>
        <v>1145</v>
      </c>
      <c r="B1440" s="169" t="s">
        <v>1478</v>
      </c>
    </row>
    <row r="1441" s="150" customFormat="1" ht="18">
      <c r="A1441" s="153" t="s">
        <v>286</v>
      </c>
    </row>
    <row r="1442" spans="1:2" s="69" customFormat="1" ht="16.5">
      <c r="A1442" s="190">
        <f>+A1440+1</f>
        <v>1146</v>
      </c>
      <c r="B1442" s="164" t="s">
        <v>1309</v>
      </c>
    </row>
    <row r="1443" spans="1:2" s="69" customFormat="1" ht="16.5">
      <c r="A1443" s="190">
        <f>+A1442+1</f>
        <v>1147</v>
      </c>
      <c r="B1443" s="165" t="s">
        <v>1479</v>
      </c>
    </row>
    <row r="1444" spans="1:2" s="69" customFormat="1" ht="16.5">
      <c r="A1444" s="190">
        <f>+A1443+1</f>
        <v>1148</v>
      </c>
      <c r="B1444" s="165" t="s">
        <v>1207</v>
      </c>
    </row>
    <row r="1445" spans="1:2" s="69" customFormat="1" ht="16.5">
      <c r="A1445" s="190">
        <f>+A1444+1</f>
        <v>1149</v>
      </c>
      <c r="B1445" s="165" t="s">
        <v>1480</v>
      </c>
    </row>
    <row r="1446" spans="1:2" s="69" customFormat="1" ht="33">
      <c r="A1446" s="190">
        <f>+A1445+1</f>
        <v>1150</v>
      </c>
      <c r="B1446" s="164" t="s">
        <v>636</v>
      </c>
    </row>
    <row r="1447" spans="1:2" s="69" customFormat="1" ht="16.5">
      <c r="A1447" s="190">
        <f>+A1446+1</f>
        <v>1151</v>
      </c>
      <c r="B1447" s="164" t="s">
        <v>637</v>
      </c>
    </row>
    <row r="1448" s="150" customFormat="1" ht="18">
      <c r="A1448" s="153" t="s">
        <v>284</v>
      </c>
    </row>
    <row r="1449" spans="1:2" s="69" customFormat="1" ht="16.5">
      <c r="A1449" s="190">
        <f>+A1447+1</f>
        <v>1152</v>
      </c>
      <c r="B1449" s="245" t="s">
        <v>1166</v>
      </c>
    </row>
    <row r="1450" s="150" customFormat="1" ht="18">
      <c r="A1450" s="153" t="s">
        <v>285</v>
      </c>
    </row>
    <row r="1451" spans="1:2" s="69" customFormat="1" ht="16.5">
      <c r="A1451" s="190">
        <f>+A1449+1</f>
        <v>1153</v>
      </c>
      <c r="B1451" s="164" t="s">
        <v>1310</v>
      </c>
    </row>
    <row r="1452" spans="1:2" s="69" customFormat="1" ht="16.5">
      <c r="A1452" s="190">
        <f>+A1451+1</f>
        <v>1154</v>
      </c>
      <c r="B1452" s="167" t="s">
        <v>1601</v>
      </c>
    </row>
    <row r="1453" s="150" customFormat="1" ht="18">
      <c r="A1453" s="153" t="s">
        <v>638</v>
      </c>
    </row>
    <row r="1454" spans="1:2" s="69" customFormat="1" ht="16.5">
      <c r="A1454" s="190">
        <f>+A1452+1</f>
        <v>1155</v>
      </c>
      <c r="B1454" s="164" t="s">
        <v>1330</v>
      </c>
    </row>
    <row r="1455" spans="1:2" s="69" customFormat="1" ht="16.5">
      <c r="A1455" s="190">
        <f>+A1454+1</f>
        <v>1156</v>
      </c>
      <c r="B1455" s="164" t="s">
        <v>1481</v>
      </c>
    </row>
    <row r="1456" spans="1:2" s="69" customFormat="1" ht="16.5">
      <c r="A1456" s="190">
        <f>+A1455+1</f>
        <v>1157</v>
      </c>
      <c r="B1456" s="164" t="s">
        <v>1482</v>
      </c>
    </row>
    <row r="1457" s="150" customFormat="1" ht="18">
      <c r="A1457" s="153" t="s">
        <v>639</v>
      </c>
    </row>
    <row r="1458" spans="1:2" s="69" customFormat="1" ht="33">
      <c r="A1458" s="190">
        <f>+A1456+1</f>
        <v>1158</v>
      </c>
      <c r="B1458" s="164" t="s">
        <v>1311</v>
      </c>
    </row>
    <row r="1459" s="150" customFormat="1" ht="18">
      <c r="A1459" s="153" t="s">
        <v>640</v>
      </c>
    </row>
    <row r="1460" spans="1:2" s="69" customFormat="1" ht="33">
      <c r="A1460" s="190">
        <f>+A1458+1</f>
        <v>1159</v>
      </c>
      <c r="B1460" s="164" t="s">
        <v>1312</v>
      </c>
    </row>
    <row r="1461" s="150" customFormat="1" ht="18">
      <c r="A1461" s="153" t="s">
        <v>641</v>
      </c>
    </row>
    <row r="1462" spans="1:2" s="69" customFormat="1" ht="16.5">
      <c r="A1462" s="146">
        <f>+A1460+1</f>
        <v>1160</v>
      </c>
      <c r="B1462" s="164" t="s">
        <v>1341</v>
      </c>
    </row>
    <row r="1463" spans="1:2" s="69" customFormat="1" ht="33">
      <c r="A1463" s="146">
        <f>+A1462+1</f>
        <v>1161</v>
      </c>
      <c r="B1463" s="169" t="s">
        <v>1602</v>
      </c>
    </row>
    <row r="1464" s="150" customFormat="1" ht="18">
      <c r="A1464" s="153" t="s">
        <v>287</v>
      </c>
    </row>
    <row r="1465" spans="1:2" s="69" customFormat="1" ht="33">
      <c r="A1465" s="146">
        <f>+A1463+1</f>
        <v>1162</v>
      </c>
      <c r="B1465" s="170" t="s">
        <v>1313</v>
      </c>
    </row>
    <row r="1466" spans="1:2" s="69" customFormat="1" ht="16.5">
      <c r="A1466" s="146">
        <f>+A1465+1</f>
        <v>1163</v>
      </c>
      <c r="B1466" s="170" t="s">
        <v>1314</v>
      </c>
    </row>
    <row r="1467" spans="1:2" s="150" customFormat="1" ht="18">
      <c r="A1467" s="153" t="s">
        <v>6</v>
      </c>
      <c r="B1467" s="150" t="s">
        <v>642</v>
      </c>
    </row>
    <row r="1468" spans="1:2" s="69" customFormat="1" ht="33">
      <c r="A1468" s="146">
        <f>+A1466+1</f>
        <v>1164</v>
      </c>
      <c r="B1468" s="170" t="s">
        <v>1603</v>
      </c>
    </row>
    <row r="1469" s="150" customFormat="1" ht="18">
      <c r="A1469" s="153" t="s">
        <v>643</v>
      </c>
    </row>
    <row r="1470" spans="1:2" s="69" customFormat="1" ht="16.5">
      <c r="A1470" s="146">
        <f>+A1468+1</f>
        <v>1165</v>
      </c>
      <c r="B1470" s="171" t="s">
        <v>1483</v>
      </c>
    </row>
    <row r="1471" spans="1:2" s="179" customFormat="1" ht="19.5">
      <c r="A1471" s="177" t="s">
        <v>288</v>
      </c>
      <c r="B1471" s="178"/>
    </row>
    <row r="1472" s="150" customFormat="1" ht="18">
      <c r="A1472" s="153" t="s">
        <v>289</v>
      </c>
    </row>
    <row r="1473" s="150" customFormat="1" ht="18">
      <c r="A1473" s="153" t="s">
        <v>290</v>
      </c>
    </row>
    <row r="1474" s="150" customFormat="1" ht="18">
      <c r="A1474" s="153" t="s">
        <v>291</v>
      </c>
    </row>
    <row r="1475" spans="1:2" s="69" customFormat="1" ht="16.5">
      <c r="A1475" s="190">
        <f>+A1470+1</f>
        <v>1166</v>
      </c>
      <c r="B1475" s="170" t="s">
        <v>292</v>
      </c>
    </row>
    <row r="1476" spans="1:2" s="69" customFormat="1" ht="33">
      <c r="A1476" s="190">
        <f>+A1475+1</f>
        <v>1167</v>
      </c>
      <c r="B1476" s="170" t="s">
        <v>293</v>
      </c>
    </row>
    <row r="1477" spans="1:2" s="69" customFormat="1" ht="16.5">
      <c r="A1477" s="190">
        <f aca="true" t="shared" si="48" ref="A1477:A1487">+A1476+1</f>
        <v>1168</v>
      </c>
      <c r="B1477" s="170" t="s">
        <v>294</v>
      </c>
    </row>
    <row r="1478" spans="1:2" s="69" customFormat="1" ht="16.5">
      <c r="A1478" s="190">
        <f t="shared" si="48"/>
        <v>1169</v>
      </c>
      <c r="B1478" s="170" t="s">
        <v>295</v>
      </c>
    </row>
    <row r="1479" spans="1:2" s="69" customFormat="1" ht="16.5">
      <c r="A1479" s="190">
        <f t="shared" si="48"/>
        <v>1170</v>
      </c>
      <c r="B1479" s="170" t="s">
        <v>296</v>
      </c>
    </row>
    <row r="1480" spans="1:2" s="69" customFormat="1" ht="16.5">
      <c r="A1480" s="190">
        <f t="shared" si="48"/>
        <v>1171</v>
      </c>
      <c r="B1480" s="170" t="s">
        <v>298</v>
      </c>
    </row>
    <row r="1481" spans="1:2" s="69" customFormat="1" ht="16.5">
      <c r="A1481" s="190">
        <f t="shared" si="48"/>
        <v>1172</v>
      </c>
      <c r="B1481" s="170" t="s">
        <v>297</v>
      </c>
    </row>
    <row r="1482" spans="1:2" s="69" customFormat="1" ht="16.5">
      <c r="A1482" s="190">
        <f t="shared" si="48"/>
        <v>1173</v>
      </c>
      <c r="B1482" s="170" t="s">
        <v>1342</v>
      </c>
    </row>
    <row r="1483" spans="1:2" s="69" customFormat="1" ht="16.5">
      <c r="A1483" s="190">
        <f t="shared" si="48"/>
        <v>1174</v>
      </c>
      <c r="B1483" s="170" t="s">
        <v>1331</v>
      </c>
    </row>
    <row r="1484" spans="1:2" s="69" customFormat="1" ht="33">
      <c r="A1484" s="190">
        <f t="shared" si="48"/>
        <v>1175</v>
      </c>
      <c r="B1484" s="170" t="s">
        <v>644</v>
      </c>
    </row>
    <row r="1485" spans="1:2" s="69" customFormat="1" ht="16.5">
      <c r="A1485" s="190">
        <f t="shared" si="48"/>
        <v>1176</v>
      </c>
      <c r="B1485" s="170" t="s">
        <v>645</v>
      </c>
    </row>
    <row r="1486" spans="1:2" s="69" customFormat="1" ht="16.5">
      <c r="A1486" s="190">
        <f t="shared" si="48"/>
        <v>1177</v>
      </c>
      <c r="B1486" s="170" t="s">
        <v>299</v>
      </c>
    </row>
    <row r="1487" spans="1:2" s="69" customFormat="1" ht="33">
      <c r="A1487" s="190">
        <f t="shared" si="48"/>
        <v>1178</v>
      </c>
      <c r="B1487" s="170" t="s">
        <v>646</v>
      </c>
    </row>
    <row r="1488" s="150" customFormat="1" ht="18">
      <c r="A1488" s="153" t="s">
        <v>300</v>
      </c>
    </row>
    <row r="1489" spans="1:2" s="69" customFormat="1" ht="16.5">
      <c r="A1489" s="190">
        <f>+A1487+1</f>
        <v>1179</v>
      </c>
      <c r="B1489" s="246" t="s">
        <v>647</v>
      </c>
    </row>
    <row r="1490" s="150" customFormat="1" ht="18">
      <c r="A1490" s="153" t="s">
        <v>301</v>
      </c>
    </row>
    <row r="1491" s="150" customFormat="1" ht="18">
      <c r="A1491" s="153" t="s">
        <v>302</v>
      </c>
    </row>
    <row r="1492" s="150" customFormat="1" ht="18">
      <c r="A1492" s="153" t="s">
        <v>303</v>
      </c>
    </row>
    <row r="1493" spans="1:2" s="69" customFormat="1" ht="16.5">
      <c r="A1493" s="190">
        <f>+A1489+1</f>
        <v>1180</v>
      </c>
      <c r="B1493" s="167" t="s">
        <v>1208</v>
      </c>
    </row>
    <row r="1494" spans="1:2" s="69" customFormat="1" ht="16.5">
      <c r="A1494" s="190">
        <f aca="true" t="shared" si="49" ref="A1494:A1516">+A1493+1</f>
        <v>1181</v>
      </c>
      <c r="B1494" s="170" t="s">
        <v>1484</v>
      </c>
    </row>
    <row r="1495" spans="1:2" s="69" customFormat="1" ht="16.5">
      <c r="A1495" s="190">
        <f t="shared" si="49"/>
        <v>1182</v>
      </c>
      <c r="B1495" s="170" t="s">
        <v>311</v>
      </c>
    </row>
    <row r="1496" spans="1:2" s="69" customFormat="1" ht="33">
      <c r="A1496" s="190">
        <f t="shared" si="49"/>
        <v>1183</v>
      </c>
      <c r="B1496" s="170" t="s">
        <v>312</v>
      </c>
    </row>
    <row r="1497" spans="1:2" s="69" customFormat="1" ht="16.5">
      <c r="A1497" s="190">
        <f t="shared" si="49"/>
        <v>1184</v>
      </c>
      <c r="B1497" s="170" t="s">
        <v>648</v>
      </c>
    </row>
    <row r="1498" spans="1:2" s="69" customFormat="1" ht="16.5">
      <c r="A1498" s="190">
        <f t="shared" si="49"/>
        <v>1185</v>
      </c>
      <c r="B1498" s="167" t="s">
        <v>1209</v>
      </c>
    </row>
    <row r="1499" s="150" customFormat="1" ht="18">
      <c r="A1499" s="153" t="s">
        <v>649</v>
      </c>
    </row>
    <row r="1500" spans="1:2" s="69" customFormat="1" ht="16.5">
      <c r="A1500" s="190">
        <f>+A1498+1</f>
        <v>1186</v>
      </c>
      <c r="B1500" s="170" t="s">
        <v>1485</v>
      </c>
    </row>
    <row r="1501" spans="1:2" s="69" customFormat="1" ht="16.5">
      <c r="A1501" s="190">
        <f t="shared" si="49"/>
        <v>1187</v>
      </c>
      <c r="B1501" s="170" t="s">
        <v>304</v>
      </c>
    </row>
    <row r="1502" s="150" customFormat="1" ht="18">
      <c r="A1502" s="153" t="s">
        <v>308</v>
      </c>
    </row>
    <row r="1503" spans="1:2" s="69" customFormat="1" ht="16.5">
      <c r="A1503" s="190">
        <f>+A1501+1</f>
        <v>1188</v>
      </c>
      <c r="B1503" s="170" t="s">
        <v>1604</v>
      </c>
    </row>
    <row r="1504" s="150" customFormat="1" ht="18">
      <c r="A1504" s="153" t="s">
        <v>650</v>
      </c>
    </row>
    <row r="1505" spans="1:2" s="69" customFormat="1" ht="16.5">
      <c r="A1505" s="190">
        <f>+A1503+1</f>
        <v>1189</v>
      </c>
      <c r="B1505" s="170" t="s">
        <v>1486</v>
      </c>
    </row>
    <row r="1506" spans="1:2" s="69" customFormat="1" ht="16.5">
      <c r="A1506" s="190">
        <f t="shared" si="49"/>
        <v>1190</v>
      </c>
      <c r="B1506" s="170" t="s">
        <v>305</v>
      </c>
    </row>
    <row r="1507" spans="1:2" s="69" customFormat="1" ht="16.5">
      <c r="A1507" s="190">
        <f t="shared" si="49"/>
        <v>1191</v>
      </c>
      <c r="B1507" s="170" t="s">
        <v>306</v>
      </c>
    </row>
    <row r="1508" spans="1:2" s="69" customFormat="1" ht="16.5">
      <c r="A1508" s="190">
        <f t="shared" si="49"/>
        <v>1192</v>
      </c>
      <c r="B1508" s="170" t="s">
        <v>307</v>
      </c>
    </row>
    <row r="1509" spans="1:2" s="69" customFormat="1" ht="16.5">
      <c r="A1509" s="190">
        <f t="shared" si="49"/>
        <v>1193</v>
      </c>
      <c r="B1509" s="170" t="s">
        <v>651</v>
      </c>
    </row>
    <row r="1510" spans="1:2" s="69" customFormat="1" ht="16.5">
      <c r="A1510" s="190">
        <f t="shared" si="49"/>
        <v>1194</v>
      </c>
      <c r="B1510" s="170" t="s">
        <v>1315</v>
      </c>
    </row>
    <row r="1511" spans="1:2" s="69" customFormat="1" ht="16.5">
      <c r="A1511" s="190">
        <f t="shared" si="49"/>
        <v>1195</v>
      </c>
      <c r="B1511" s="170" t="s">
        <v>1316</v>
      </c>
    </row>
    <row r="1512" s="150" customFormat="1" ht="18">
      <c r="A1512" s="153" t="s">
        <v>309</v>
      </c>
    </row>
    <row r="1513" spans="1:2" s="69" customFormat="1" ht="16.5">
      <c r="A1513" s="190">
        <f>+A1511+1</f>
        <v>1196</v>
      </c>
      <c r="B1513" s="170" t="s">
        <v>652</v>
      </c>
    </row>
    <row r="1514" spans="1:2" s="69" customFormat="1" ht="16.5">
      <c r="A1514" s="190">
        <f t="shared" si="49"/>
        <v>1197</v>
      </c>
      <c r="B1514" s="170" t="s">
        <v>310</v>
      </c>
    </row>
    <row r="1515" spans="1:2" s="69" customFormat="1" ht="16.5">
      <c r="A1515" s="190">
        <f>+A1514+1</f>
        <v>1198</v>
      </c>
      <c r="B1515" s="170" t="s">
        <v>653</v>
      </c>
    </row>
    <row r="1516" spans="1:2" s="69" customFormat="1" ht="16.5">
      <c r="A1516" s="190">
        <f t="shared" si="49"/>
        <v>1199</v>
      </c>
      <c r="B1516" s="170" t="s">
        <v>654</v>
      </c>
    </row>
    <row r="1517" s="150" customFormat="1" ht="18">
      <c r="A1517" s="153" t="s">
        <v>248</v>
      </c>
    </row>
    <row r="1518" s="150" customFormat="1" ht="18">
      <c r="A1518" s="153" t="s">
        <v>313</v>
      </c>
    </row>
    <row r="1519" spans="1:2" s="69" customFormat="1" ht="16.5">
      <c r="A1519" s="190">
        <f>+A1516+1</f>
        <v>1200</v>
      </c>
      <c r="B1519" s="169" t="s">
        <v>1487</v>
      </c>
    </row>
    <row r="1520" spans="1:2" s="69" customFormat="1" ht="16.5">
      <c r="A1520" s="190">
        <f aca="true" t="shared" si="50" ref="A1520:A1526">+A1519+1</f>
        <v>1201</v>
      </c>
      <c r="B1520" s="170" t="s">
        <v>655</v>
      </c>
    </row>
    <row r="1521" spans="1:2" s="69" customFormat="1" ht="16.5">
      <c r="A1521" s="190">
        <f t="shared" si="50"/>
        <v>1202</v>
      </c>
      <c r="B1521" s="170" t="s">
        <v>1488</v>
      </c>
    </row>
    <row r="1522" spans="1:2" s="69" customFormat="1" ht="16.5">
      <c r="A1522" s="190">
        <f t="shared" si="50"/>
        <v>1203</v>
      </c>
      <c r="B1522" s="170" t="s">
        <v>656</v>
      </c>
    </row>
    <row r="1523" spans="1:2" s="69" customFormat="1" ht="16.5">
      <c r="A1523" s="190">
        <f t="shared" si="50"/>
        <v>1204</v>
      </c>
      <c r="B1523" s="170" t="s">
        <v>657</v>
      </c>
    </row>
    <row r="1524" spans="1:2" s="69" customFormat="1" ht="33">
      <c r="A1524" s="190">
        <f t="shared" si="50"/>
        <v>1205</v>
      </c>
      <c r="B1524" s="170" t="s">
        <v>658</v>
      </c>
    </row>
    <row r="1525" spans="1:2" s="69" customFormat="1" ht="16.5">
      <c r="A1525" s="190">
        <f t="shared" si="50"/>
        <v>1206</v>
      </c>
      <c r="B1525" s="170" t="s">
        <v>659</v>
      </c>
    </row>
    <row r="1526" spans="1:2" s="69" customFormat="1" ht="33">
      <c r="A1526" s="190">
        <f t="shared" si="50"/>
        <v>1207</v>
      </c>
      <c r="B1526" s="170" t="s">
        <v>809</v>
      </c>
    </row>
    <row r="1527" spans="1:2" s="179" customFormat="1" ht="19.5">
      <c r="A1527" s="177" t="s">
        <v>371</v>
      </c>
      <c r="B1527" s="178"/>
    </row>
    <row r="1528" s="150" customFormat="1" ht="18">
      <c r="A1528" s="153" t="s">
        <v>198</v>
      </c>
    </row>
    <row r="1529" s="150" customFormat="1" ht="18">
      <c r="A1529" s="153" t="s">
        <v>768</v>
      </c>
    </row>
    <row r="1530" spans="1:2" s="57" customFormat="1" ht="16.5">
      <c r="A1530" s="174">
        <f>+A1526+1</f>
        <v>1208</v>
      </c>
      <c r="B1530" s="164" t="s">
        <v>808</v>
      </c>
    </row>
    <row r="1531" s="150" customFormat="1" ht="18">
      <c r="A1531" s="153" t="s">
        <v>178</v>
      </c>
    </row>
    <row r="1532" s="150" customFormat="1" ht="18">
      <c r="A1532" s="153" t="s">
        <v>179</v>
      </c>
    </row>
    <row r="1533" spans="1:2" s="247" customFormat="1" ht="16.5">
      <c r="A1533" s="198">
        <f>+A1530+1</f>
        <v>1209</v>
      </c>
      <c r="B1533" s="169" t="s">
        <v>810</v>
      </c>
    </row>
    <row r="1534" spans="1:2" s="247" customFormat="1" ht="16.5">
      <c r="A1534" s="198">
        <f>+A1533+1</f>
        <v>1210</v>
      </c>
      <c r="B1534" s="165" t="s">
        <v>769</v>
      </c>
    </row>
    <row r="1535" spans="1:2" s="247" customFormat="1" ht="16.5">
      <c r="A1535" s="174">
        <f>+A1534+1</f>
        <v>1211</v>
      </c>
      <c r="B1535" s="170" t="s">
        <v>1489</v>
      </c>
    </row>
    <row r="1536" spans="1:2" s="247" customFormat="1" ht="16.5">
      <c r="A1536" s="198">
        <f aca="true" t="shared" si="51" ref="A1536:A1544">+A1535+1</f>
        <v>1212</v>
      </c>
      <c r="B1536" s="170" t="s">
        <v>1605</v>
      </c>
    </row>
    <row r="1537" spans="1:2" s="247" customFormat="1" ht="16.5">
      <c r="A1537" s="198">
        <f t="shared" si="51"/>
        <v>1213</v>
      </c>
      <c r="B1537" s="170" t="s">
        <v>1606</v>
      </c>
    </row>
    <row r="1538" spans="1:2" s="247" customFormat="1" ht="16.5">
      <c r="A1538" s="198">
        <f t="shared" si="51"/>
        <v>1214</v>
      </c>
      <c r="B1538" s="170" t="s">
        <v>1490</v>
      </c>
    </row>
    <row r="1539" spans="1:2" s="247" customFormat="1" ht="16.5">
      <c r="A1539" s="198">
        <f t="shared" si="51"/>
        <v>1215</v>
      </c>
      <c r="B1539" s="170" t="s">
        <v>813</v>
      </c>
    </row>
    <row r="1540" spans="1:2" s="247" customFormat="1" ht="16.5">
      <c r="A1540" s="198">
        <f t="shared" si="51"/>
        <v>1216</v>
      </c>
      <c r="B1540" s="170" t="s">
        <v>812</v>
      </c>
    </row>
    <row r="1541" spans="1:2" s="247" customFormat="1" ht="16.5">
      <c r="A1541" s="198">
        <f t="shared" si="51"/>
        <v>1217</v>
      </c>
      <c r="B1541" s="191" t="s">
        <v>811</v>
      </c>
    </row>
    <row r="1542" spans="1:2" s="247" customFormat="1" ht="16.5">
      <c r="A1542" s="198">
        <f t="shared" si="51"/>
        <v>1218</v>
      </c>
      <c r="B1542" s="191" t="s">
        <v>1491</v>
      </c>
    </row>
    <row r="1543" spans="1:2" s="247" customFormat="1" ht="16.5">
      <c r="A1543" s="198">
        <f t="shared" si="51"/>
        <v>1219</v>
      </c>
      <c r="B1543" s="191" t="s">
        <v>1492</v>
      </c>
    </row>
    <row r="1544" spans="1:2" s="247" customFormat="1" ht="16.5">
      <c r="A1544" s="198">
        <f t="shared" si="51"/>
        <v>1220</v>
      </c>
      <c r="B1544" s="171" t="s">
        <v>770</v>
      </c>
    </row>
    <row r="1545" s="150" customFormat="1" ht="18">
      <c r="A1545" s="153" t="s">
        <v>182</v>
      </c>
    </row>
    <row r="1546" spans="1:2" s="247" customFormat="1" ht="16.5">
      <c r="A1546" s="198">
        <f>+A1544+1</f>
        <v>1221</v>
      </c>
      <c r="B1546" s="170" t="s">
        <v>1607</v>
      </c>
    </row>
    <row r="1547" spans="1:2" s="247" customFormat="1" ht="16.5">
      <c r="A1547" s="198">
        <f>+A1546+1</f>
        <v>1222</v>
      </c>
      <c r="B1547" s="170" t="s">
        <v>316</v>
      </c>
    </row>
    <row r="1548" s="150" customFormat="1" ht="18">
      <c r="A1548" s="153" t="s">
        <v>782</v>
      </c>
    </row>
    <row r="1549" spans="1:2" s="247" customFormat="1" ht="16.5">
      <c r="A1549" s="174">
        <f>+A1547+1</f>
        <v>1223</v>
      </c>
      <c r="B1549" s="170" t="s">
        <v>1608</v>
      </c>
    </row>
    <row r="1550" spans="1:2" s="247" customFormat="1" ht="33">
      <c r="A1550" s="174">
        <f>+A1549+1</f>
        <v>1224</v>
      </c>
      <c r="B1550" s="170" t="s">
        <v>817</v>
      </c>
    </row>
    <row r="1551" s="150" customFormat="1" ht="18">
      <c r="A1551" s="153" t="s">
        <v>1742</v>
      </c>
    </row>
    <row r="1552" s="150" customFormat="1" ht="18">
      <c r="A1552" s="153" t="s">
        <v>190</v>
      </c>
    </row>
    <row r="1553" spans="1:2" s="247" customFormat="1" ht="16.5">
      <c r="A1553" s="198">
        <f>+A1550+1</f>
        <v>1225</v>
      </c>
      <c r="B1553" s="169" t="s">
        <v>1609</v>
      </c>
    </row>
    <row r="1554" spans="1:2" s="247" customFormat="1" ht="33">
      <c r="A1554" s="174">
        <f>+A1553+1</f>
        <v>1226</v>
      </c>
      <c r="B1554" s="183" t="s">
        <v>772</v>
      </c>
    </row>
    <row r="1555" spans="1:2" s="247" customFormat="1" ht="33">
      <c r="A1555" s="198">
        <f>+A1554+1</f>
        <v>1227</v>
      </c>
      <c r="B1555" s="183" t="s">
        <v>773</v>
      </c>
    </row>
    <row r="1556" spans="1:2" s="247" customFormat="1" ht="16.5">
      <c r="A1556" s="198">
        <f>+A1555+1</f>
        <v>1228</v>
      </c>
      <c r="B1556" s="183" t="s">
        <v>774</v>
      </c>
    </row>
    <row r="1557" s="150" customFormat="1" ht="18">
      <c r="A1557" s="153" t="s">
        <v>193</v>
      </c>
    </row>
    <row r="1558" spans="1:2" s="247" customFormat="1" ht="16.5">
      <c r="A1558" s="198">
        <f>+A1556+1</f>
        <v>1229</v>
      </c>
      <c r="B1558" s="169" t="s">
        <v>783</v>
      </c>
    </row>
    <row r="1559" s="150" customFormat="1" ht="18">
      <c r="A1559" s="153" t="s">
        <v>192</v>
      </c>
    </row>
    <row r="1560" spans="1:2" s="57" customFormat="1" ht="32.25">
      <c r="A1560" s="174">
        <f>+A1558+1</f>
        <v>1230</v>
      </c>
      <c r="B1560" s="169" t="s">
        <v>1743</v>
      </c>
    </row>
    <row r="1561" s="150" customFormat="1" ht="18">
      <c r="A1561" s="153" t="s">
        <v>191</v>
      </c>
    </row>
    <row r="1562" spans="1:2" s="57" customFormat="1" ht="16.5">
      <c r="A1562" s="174">
        <f>+A1560+1</f>
        <v>1231</v>
      </c>
      <c r="B1562" s="169" t="s">
        <v>1744</v>
      </c>
    </row>
    <row r="1563" s="150" customFormat="1" ht="18">
      <c r="A1563" s="153" t="s">
        <v>1745</v>
      </c>
    </row>
    <row r="1564" s="150" customFormat="1" ht="18">
      <c r="A1564" s="153" t="s">
        <v>776</v>
      </c>
    </row>
    <row r="1565" spans="1:2" s="57" customFormat="1" ht="16.5">
      <c r="A1565" s="198">
        <f>+A1562+1</f>
        <v>1232</v>
      </c>
      <c r="B1565" s="169" t="s">
        <v>1493</v>
      </c>
    </row>
    <row r="1566" s="150" customFormat="1" ht="18">
      <c r="A1566" s="153" t="s">
        <v>1746</v>
      </c>
    </row>
    <row r="1567" s="150" customFormat="1" ht="18">
      <c r="A1567" s="153" t="s">
        <v>349</v>
      </c>
    </row>
    <row r="1568" spans="1:2" s="57" customFormat="1" ht="16.5">
      <c r="A1568" s="198">
        <f>+A1565+1</f>
        <v>1233</v>
      </c>
      <c r="B1568" s="169" t="s">
        <v>1494</v>
      </c>
    </row>
    <row r="1569" s="150" customFormat="1" ht="18">
      <c r="A1569" s="153" t="s">
        <v>203</v>
      </c>
    </row>
    <row r="1570" s="150" customFormat="1" ht="18">
      <c r="A1570" s="153" t="s">
        <v>348</v>
      </c>
    </row>
    <row r="1571" spans="1:2" s="57" customFormat="1" ht="16.5">
      <c r="A1571" s="198">
        <f>+A1568+1</f>
        <v>1234</v>
      </c>
      <c r="B1571" s="164" t="s">
        <v>1495</v>
      </c>
    </row>
    <row r="1572" spans="1:2" s="57" customFormat="1" ht="16.5">
      <c r="A1572" s="198">
        <f>+A1571+1</f>
        <v>1235</v>
      </c>
      <c r="B1572" s="248" t="s">
        <v>1747</v>
      </c>
    </row>
    <row r="1573" spans="1:2" s="57" customFormat="1" ht="16.5">
      <c r="A1573" s="174">
        <f>+A1572+1</f>
        <v>1236</v>
      </c>
      <c r="B1573" s="165" t="s">
        <v>779</v>
      </c>
    </row>
    <row r="1574" spans="1:2" s="57" customFormat="1" ht="16.5">
      <c r="A1574" s="249">
        <f>+A1573+1</f>
        <v>1237</v>
      </c>
      <c r="B1574" s="250" t="s">
        <v>1496</v>
      </c>
    </row>
    <row r="1575" spans="1:2" s="57" customFormat="1" ht="30">
      <c r="A1575" s="249">
        <f>+A1574+1</f>
        <v>1238</v>
      </c>
      <c r="B1575" s="250" t="s">
        <v>1497</v>
      </c>
    </row>
    <row r="1576" spans="1:2" s="57" customFormat="1" ht="16.5">
      <c r="A1576" s="198">
        <f>+A1575+1</f>
        <v>1239</v>
      </c>
      <c r="B1576" s="164" t="s">
        <v>780</v>
      </c>
    </row>
    <row r="1577" s="150" customFormat="1" ht="18">
      <c r="A1577" s="153" t="s">
        <v>366</v>
      </c>
    </row>
    <row r="1578" s="150" customFormat="1" ht="18">
      <c r="A1578" s="153" t="s">
        <v>781</v>
      </c>
    </row>
    <row r="1579" spans="1:2" s="57" customFormat="1" ht="16.5">
      <c r="A1579" s="198">
        <f>+A1576+1</f>
        <v>1240</v>
      </c>
      <c r="B1579" s="164" t="s">
        <v>1610</v>
      </c>
    </row>
    <row r="1580" s="150" customFormat="1" ht="18">
      <c r="A1580" s="153" t="s">
        <v>786</v>
      </c>
    </row>
    <row r="1581" s="150" customFormat="1" ht="18">
      <c r="A1581" s="153" t="s">
        <v>787</v>
      </c>
    </row>
    <row r="1582" spans="1:2" s="57" customFormat="1" ht="16.5">
      <c r="A1582" s="198">
        <f>+A1579+1</f>
        <v>1241</v>
      </c>
      <c r="B1582" s="170" t="s">
        <v>1317</v>
      </c>
    </row>
    <row r="1583" s="150" customFormat="1" ht="18">
      <c r="A1583" s="153" t="s">
        <v>149</v>
      </c>
    </row>
    <row r="1584" spans="1:2" s="57" customFormat="1" ht="16.5">
      <c r="A1584" s="174">
        <f>+A1582+1</f>
        <v>1242</v>
      </c>
      <c r="B1584" s="164" t="s">
        <v>1318</v>
      </c>
    </row>
    <row r="1585" spans="1:2" s="57" customFormat="1" ht="16.5">
      <c r="A1585" s="174">
        <f>+A1584+1</f>
        <v>1243</v>
      </c>
      <c r="B1585" s="164" t="s">
        <v>1319</v>
      </c>
    </row>
    <row r="1586" s="150" customFormat="1" ht="18">
      <c r="A1586" s="153" t="s">
        <v>788</v>
      </c>
    </row>
    <row r="1587" spans="1:2" s="57" customFormat="1" ht="16.5">
      <c r="A1587" s="174">
        <f>+A1585+1</f>
        <v>1244</v>
      </c>
      <c r="B1587" s="164" t="s">
        <v>1320</v>
      </c>
    </row>
    <row r="1588" s="150" customFormat="1" ht="18">
      <c r="A1588" s="153" t="s">
        <v>1748</v>
      </c>
    </row>
    <row r="1589" s="150" customFormat="1" ht="18">
      <c r="A1589" s="153" t="s">
        <v>314</v>
      </c>
    </row>
    <row r="1590" spans="1:2" s="57" customFormat="1" ht="33">
      <c r="A1590" s="198">
        <f>+A1587+1</f>
        <v>1245</v>
      </c>
      <c r="B1590" s="164" t="s">
        <v>790</v>
      </c>
    </row>
    <row r="1591" s="150" customFormat="1" ht="18">
      <c r="A1591" s="153" t="s">
        <v>1749</v>
      </c>
    </row>
    <row r="1592" s="150" customFormat="1" ht="18">
      <c r="A1592" s="153" t="s">
        <v>792</v>
      </c>
    </row>
    <row r="1593" spans="1:2" s="57" customFormat="1" ht="16.5">
      <c r="A1593" s="198">
        <f>+A1590+1</f>
        <v>1246</v>
      </c>
      <c r="B1593" s="165" t="s">
        <v>1498</v>
      </c>
    </row>
    <row r="1594" s="150" customFormat="1" ht="18">
      <c r="A1594" s="153" t="s">
        <v>793</v>
      </c>
    </row>
    <row r="1595" s="150" customFormat="1" ht="18">
      <c r="A1595" s="153" t="s">
        <v>794</v>
      </c>
    </row>
    <row r="1596" spans="1:2" s="57" customFormat="1" ht="16.5">
      <c r="A1596" s="198">
        <f>+A1593+1</f>
        <v>1247</v>
      </c>
      <c r="B1596" s="165" t="s">
        <v>805</v>
      </c>
    </row>
    <row r="1597" s="150" customFormat="1" ht="18">
      <c r="A1597" s="153" t="s">
        <v>795</v>
      </c>
    </row>
    <row r="1598" s="150" customFormat="1" ht="18">
      <c r="A1598" s="153" t="s">
        <v>195</v>
      </c>
    </row>
    <row r="1599" spans="1:2" s="57" customFormat="1" ht="16.5">
      <c r="A1599" s="198">
        <f>+A1596+1</f>
        <v>1248</v>
      </c>
      <c r="B1599" s="165" t="s">
        <v>1321</v>
      </c>
    </row>
    <row r="1600" spans="1:2" s="253" customFormat="1" ht="19.5">
      <c r="A1600" s="251" t="s">
        <v>688</v>
      </c>
      <c r="B1600" s="252"/>
    </row>
    <row r="1601" s="150" customFormat="1" ht="18">
      <c r="A1601" s="153" t="s">
        <v>323</v>
      </c>
    </row>
    <row r="1602" s="150" customFormat="1" ht="18">
      <c r="A1602" s="153" t="s">
        <v>324</v>
      </c>
    </row>
    <row r="1603" spans="1:2" s="118" customFormat="1" ht="33">
      <c r="A1603" s="198">
        <f>+A1599+1</f>
        <v>1249</v>
      </c>
      <c r="B1603" s="183" t="s">
        <v>325</v>
      </c>
    </row>
    <row r="1604" spans="1:2" s="118" customFormat="1" ht="16.5">
      <c r="A1604" s="198">
        <f aca="true" t="shared" si="52" ref="A1604:A1611">+A1603+1</f>
        <v>1250</v>
      </c>
      <c r="B1604" s="183" t="s">
        <v>1611</v>
      </c>
    </row>
    <row r="1605" spans="1:2" s="118" customFormat="1" ht="16.5">
      <c r="A1605" s="198">
        <f t="shared" si="52"/>
        <v>1251</v>
      </c>
      <c r="B1605" s="183" t="s">
        <v>327</v>
      </c>
    </row>
    <row r="1606" spans="1:2" s="118" customFormat="1" ht="33" customHeight="1">
      <c r="A1606" s="198">
        <f t="shared" si="52"/>
        <v>1252</v>
      </c>
      <c r="B1606" s="183" t="s">
        <v>689</v>
      </c>
    </row>
    <row r="1607" spans="1:2" s="118" customFormat="1" ht="33">
      <c r="A1607" s="198">
        <f t="shared" si="52"/>
        <v>1253</v>
      </c>
      <c r="B1607" s="183" t="s">
        <v>690</v>
      </c>
    </row>
    <row r="1608" spans="1:2" s="118" customFormat="1" ht="16.5">
      <c r="A1608" s="198">
        <f t="shared" si="52"/>
        <v>1254</v>
      </c>
      <c r="B1608" s="169" t="s">
        <v>691</v>
      </c>
    </row>
    <row r="1609" spans="1:2" s="118" customFormat="1" ht="33">
      <c r="A1609" s="198">
        <f t="shared" si="52"/>
        <v>1255</v>
      </c>
      <c r="B1609" s="164" t="s">
        <v>1663</v>
      </c>
    </row>
    <row r="1610" spans="1:2" s="118" customFormat="1" ht="16.5">
      <c r="A1610" s="198">
        <f t="shared" si="52"/>
        <v>1256</v>
      </c>
      <c r="B1610" s="164" t="s">
        <v>326</v>
      </c>
    </row>
    <row r="1611" spans="1:2" s="118" customFormat="1" ht="16.5">
      <c r="A1611" s="198">
        <f t="shared" si="52"/>
        <v>1257</v>
      </c>
      <c r="B1611" s="164" t="s">
        <v>692</v>
      </c>
    </row>
    <row r="1612" s="150" customFormat="1" ht="18">
      <c r="A1612" s="153" t="s">
        <v>328</v>
      </c>
    </row>
    <row r="1613" spans="1:2" s="118" customFormat="1" ht="33">
      <c r="A1613" s="198">
        <f>+A1611+1</f>
        <v>1258</v>
      </c>
      <c r="B1613" s="183" t="s">
        <v>1332</v>
      </c>
    </row>
    <row r="1614" spans="1:2" s="118" customFormat="1" ht="33">
      <c r="A1614" s="198">
        <f aca="true" t="shared" si="53" ref="A1614:A1620">+A1613+1</f>
        <v>1259</v>
      </c>
      <c r="B1614" s="183" t="s">
        <v>360</v>
      </c>
    </row>
    <row r="1615" spans="1:2" s="118" customFormat="1" ht="16.5">
      <c r="A1615" s="198">
        <f t="shared" si="53"/>
        <v>1260</v>
      </c>
      <c r="B1615" s="195" t="s">
        <v>693</v>
      </c>
    </row>
    <row r="1616" spans="1:2" s="118" customFormat="1" ht="16.5">
      <c r="A1616" s="198">
        <f t="shared" si="53"/>
        <v>1261</v>
      </c>
      <c r="B1616" s="164" t="s">
        <v>329</v>
      </c>
    </row>
    <row r="1617" spans="1:2" s="118" customFormat="1" ht="16.5">
      <c r="A1617" s="198">
        <f t="shared" si="53"/>
        <v>1262</v>
      </c>
      <c r="B1617" s="164" t="s">
        <v>1167</v>
      </c>
    </row>
    <row r="1618" spans="1:2" s="118" customFormat="1" ht="16.5">
      <c r="A1618" s="198">
        <f t="shared" si="53"/>
        <v>1263</v>
      </c>
      <c r="B1618" s="164" t="s">
        <v>694</v>
      </c>
    </row>
    <row r="1619" spans="1:2" s="118" customFormat="1" ht="16.5">
      <c r="A1619" s="198">
        <f t="shared" si="53"/>
        <v>1264</v>
      </c>
      <c r="B1619" s="164" t="s">
        <v>695</v>
      </c>
    </row>
    <row r="1620" spans="1:2" s="118" customFormat="1" ht="33">
      <c r="A1620" s="198">
        <f t="shared" si="53"/>
        <v>1265</v>
      </c>
      <c r="B1620" s="164" t="s">
        <v>696</v>
      </c>
    </row>
    <row r="1621" s="150" customFormat="1" ht="18">
      <c r="A1621" s="153" t="s">
        <v>330</v>
      </c>
    </row>
    <row r="1622" spans="1:2" s="118" customFormat="1" ht="16.5">
      <c r="A1622" s="198">
        <f>+A1620+1</f>
        <v>1266</v>
      </c>
      <c r="B1622" s="192" t="s">
        <v>331</v>
      </c>
    </row>
    <row r="1623" spans="1:2" s="118" customFormat="1" ht="16.5">
      <c r="A1623" s="198">
        <f>+A1622+1</f>
        <v>1267</v>
      </c>
      <c r="B1623" s="192" t="s">
        <v>332</v>
      </c>
    </row>
    <row r="1624" spans="1:2" s="118" customFormat="1" ht="16.5">
      <c r="A1624" s="198">
        <f>+A1623+1</f>
        <v>1268</v>
      </c>
      <c r="B1624" s="164" t="s">
        <v>697</v>
      </c>
    </row>
    <row r="1625" spans="1:2" s="118" customFormat="1" ht="16.5">
      <c r="A1625" s="198">
        <f>+A1624+1</f>
        <v>1269</v>
      </c>
      <c r="B1625" s="164" t="s">
        <v>698</v>
      </c>
    </row>
    <row r="1626" spans="1:2" s="118" customFormat="1" ht="16.5">
      <c r="A1626" s="198">
        <f>+A1625+1</f>
        <v>1270</v>
      </c>
      <c r="B1626" s="164" t="s">
        <v>699</v>
      </c>
    </row>
    <row r="1627" s="150" customFormat="1" ht="18">
      <c r="A1627" s="153" t="s">
        <v>333</v>
      </c>
    </row>
    <row r="1628" spans="1:2" s="118" customFormat="1" ht="16.5">
      <c r="A1628" s="198">
        <f>+A1626+1</f>
        <v>1271</v>
      </c>
      <c r="B1628" s="183" t="s">
        <v>334</v>
      </c>
    </row>
    <row r="1629" spans="1:2" s="118" customFormat="1" ht="16.5">
      <c r="A1629" s="198">
        <f>+A1628+1</f>
        <v>1272</v>
      </c>
      <c r="B1629" s="164" t="s">
        <v>700</v>
      </c>
    </row>
    <row r="1630" spans="1:2" s="118" customFormat="1" ht="16.5">
      <c r="A1630" s="198">
        <f>+A1629+1</f>
        <v>1273</v>
      </c>
      <c r="B1630" s="164" t="s">
        <v>701</v>
      </c>
    </row>
    <row r="1631" spans="1:2" s="118" customFormat="1" ht="16.5">
      <c r="A1631" s="198">
        <f>+A1630+1</f>
        <v>1274</v>
      </c>
      <c r="B1631" s="164" t="s">
        <v>702</v>
      </c>
    </row>
    <row r="1632" spans="1:2" s="118" customFormat="1" ht="16.5">
      <c r="A1632" s="198">
        <f>+A1631+1</f>
        <v>1275</v>
      </c>
      <c r="B1632" s="164" t="s">
        <v>703</v>
      </c>
    </row>
    <row r="1633" s="150" customFormat="1" ht="18">
      <c r="A1633" s="153" t="s">
        <v>335</v>
      </c>
    </row>
    <row r="1634" spans="1:2" s="118" customFormat="1" ht="16.5">
      <c r="A1634" s="198">
        <f>+A1632+1</f>
        <v>1276</v>
      </c>
      <c r="B1634" s="192" t="s">
        <v>336</v>
      </c>
    </row>
    <row r="1635" spans="1:2" s="118" customFormat="1" ht="16.5">
      <c r="A1635" s="198">
        <f>+A1634+1</f>
        <v>1277</v>
      </c>
      <c r="B1635" s="192" t="s">
        <v>704</v>
      </c>
    </row>
    <row r="1636" spans="1:2" s="118" customFormat="1" ht="16.5">
      <c r="A1636" s="198">
        <f>+A1635+1</f>
        <v>1278</v>
      </c>
      <c r="B1636" s="164" t="s">
        <v>1750</v>
      </c>
    </row>
    <row r="1637" s="150" customFormat="1" ht="18">
      <c r="A1637" s="153" t="s">
        <v>1751</v>
      </c>
    </row>
    <row r="1638" spans="1:2" s="118" customFormat="1" ht="33">
      <c r="A1638" s="198">
        <f>+A1636+1</f>
        <v>1279</v>
      </c>
      <c r="B1638" s="183" t="s">
        <v>707</v>
      </c>
    </row>
    <row r="1639" spans="1:2" s="118" customFormat="1" ht="16.5">
      <c r="A1639" s="198">
        <f>+A1638+1</f>
        <v>1280</v>
      </c>
      <c r="B1639" s="165" t="s">
        <v>708</v>
      </c>
    </row>
    <row r="1640" spans="1:2" s="254" customFormat="1" ht="33">
      <c r="A1640" s="198">
        <f>+A1639+1</f>
        <v>1281</v>
      </c>
      <c r="B1640" s="164" t="s">
        <v>709</v>
      </c>
    </row>
    <row r="1641" s="150" customFormat="1" ht="18">
      <c r="A1641" s="153" t="s">
        <v>1752</v>
      </c>
    </row>
    <row r="1642" spans="1:2" s="118" customFormat="1" ht="16.5">
      <c r="A1642" s="198">
        <f>+A1640+1</f>
        <v>1282</v>
      </c>
      <c r="B1642" s="192" t="s">
        <v>338</v>
      </c>
    </row>
    <row r="1643" spans="1:2" s="118" customFormat="1" ht="16.5">
      <c r="A1643" s="198">
        <f>+A1642+1</f>
        <v>1283</v>
      </c>
      <c r="B1643" s="195" t="s">
        <v>337</v>
      </c>
    </row>
    <row r="1644" s="150" customFormat="1" ht="18">
      <c r="A1644" s="153" t="s">
        <v>1753</v>
      </c>
    </row>
    <row r="1645" spans="1:2" s="118" customFormat="1" ht="16.5">
      <c r="A1645" s="198">
        <f>+A1643+1</f>
        <v>1284</v>
      </c>
      <c r="B1645" s="192" t="s">
        <v>712</v>
      </c>
    </row>
    <row r="1646" s="150" customFormat="1" ht="18">
      <c r="A1646" s="153" t="s">
        <v>317</v>
      </c>
    </row>
    <row r="1647" s="150" customFormat="1" ht="18">
      <c r="A1647" s="153" t="s">
        <v>318</v>
      </c>
    </row>
    <row r="1648" spans="1:2" s="118" customFormat="1" ht="16.5">
      <c r="A1648" s="198">
        <f>+A1645+1</f>
        <v>1285</v>
      </c>
      <c r="B1648" s="183" t="s">
        <v>713</v>
      </c>
    </row>
    <row r="1649" spans="1:2" s="118" customFormat="1" ht="16.5">
      <c r="A1649" s="198">
        <f>+A1648+1</f>
        <v>1286</v>
      </c>
      <c r="B1649" s="183" t="s">
        <v>714</v>
      </c>
    </row>
    <row r="1650" spans="1:2" s="118" customFormat="1" ht="16.5">
      <c r="A1650" s="198">
        <f>+A1649+1</f>
        <v>1287</v>
      </c>
      <c r="B1650" s="183" t="s">
        <v>1322</v>
      </c>
    </row>
    <row r="1651" spans="1:2" s="118" customFormat="1" ht="33">
      <c r="A1651" s="198">
        <f>+A1650+1</f>
        <v>1288</v>
      </c>
      <c r="B1651" s="164" t="s">
        <v>715</v>
      </c>
    </row>
    <row r="1652" s="150" customFormat="1" ht="18">
      <c r="A1652" s="153" t="s">
        <v>319</v>
      </c>
    </row>
    <row r="1653" spans="1:2" s="57" customFormat="1" ht="16.5">
      <c r="A1653" s="198">
        <f>+A1651+1</f>
        <v>1289</v>
      </c>
      <c r="B1653" s="192" t="s">
        <v>716</v>
      </c>
    </row>
    <row r="1654" spans="1:2" s="57" customFormat="1" ht="16.5">
      <c r="A1654" s="198">
        <f>+A1653+1</f>
        <v>1290</v>
      </c>
      <c r="B1654" s="170" t="s">
        <v>320</v>
      </c>
    </row>
    <row r="1655" spans="1:2" s="57" customFormat="1" ht="16.5">
      <c r="A1655" s="198">
        <f>+A1654+1</f>
        <v>1291</v>
      </c>
      <c r="B1655" s="170" t="s">
        <v>321</v>
      </c>
    </row>
    <row r="1656" spans="1:2" s="165" customFormat="1" ht="16.5">
      <c r="A1656" s="198">
        <f>+A1655+1</f>
        <v>1292</v>
      </c>
      <c r="B1656" s="170" t="s">
        <v>717</v>
      </c>
    </row>
    <row r="1657" s="150" customFormat="1" ht="18">
      <c r="A1657" s="153" t="s">
        <v>718</v>
      </c>
    </row>
    <row r="1658" spans="1:2" s="118" customFormat="1" ht="16.5">
      <c r="A1658" s="198">
        <f>+A1656+1</f>
        <v>1293</v>
      </c>
      <c r="B1658" s="192" t="s">
        <v>1499</v>
      </c>
    </row>
    <row r="1659" spans="1:2" s="118" customFormat="1" ht="16.5">
      <c r="A1659" s="198">
        <f>+A1658+1</f>
        <v>1294</v>
      </c>
      <c r="B1659" s="191" t="s">
        <v>1500</v>
      </c>
    </row>
    <row r="1660" spans="1:2" s="118" customFormat="1" ht="16.5">
      <c r="A1660" s="198">
        <f>+A1659+1</f>
        <v>1295</v>
      </c>
      <c r="B1660" s="170" t="s">
        <v>1501</v>
      </c>
    </row>
    <row r="1661" spans="1:2" s="118" customFormat="1" ht="16.5">
      <c r="A1661" s="198">
        <f>+A1660+1</f>
        <v>1296</v>
      </c>
      <c r="B1661" s="170" t="s">
        <v>1502</v>
      </c>
    </row>
    <row r="1662" s="150" customFormat="1" ht="18">
      <c r="A1662" s="153" t="s">
        <v>322</v>
      </c>
    </row>
    <row r="1663" spans="1:2" s="118" customFormat="1" ht="16.5">
      <c r="A1663" s="198">
        <f>+A1661+1</f>
        <v>1297</v>
      </c>
      <c r="B1663" s="164" t="s">
        <v>719</v>
      </c>
    </row>
    <row r="1664" spans="1:2" s="118" customFormat="1" ht="16.5">
      <c r="A1664" s="198">
        <f>+A1663+1</f>
        <v>1298</v>
      </c>
      <c r="B1664" s="164" t="s">
        <v>1155</v>
      </c>
    </row>
    <row r="1665" spans="1:2" s="69" customFormat="1" ht="16.5">
      <c r="A1665" s="198">
        <f>+A1664+1</f>
        <v>1299</v>
      </c>
      <c r="B1665" s="164" t="s">
        <v>1156</v>
      </c>
    </row>
    <row r="1666" spans="1:2" s="179" customFormat="1" ht="19.5">
      <c r="A1666" s="177" t="s">
        <v>796</v>
      </c>
      <c r="B1666" s="178"/>
    </row>
    <row r="1667" s="150" customFormat="1" ht="18">
      <c r="A1667" s="153" t="s">
        <v>797</v>
      </c>
    </row>
    <row r="1668" s="150" customFormat="1" ht="18">
      <c r="A1668" s="153" t="s">
        <v>340</v>
      </c>
    </row>
    <row r="1669" spans="1:2" s="57" customFormat="1" ht="16.5">
      <c r="A1669" s="255">
        <f>+A1665+1</f>
        <v>1300</v>
      </c>
      <c r="B1669" s="208" t="s">
        <v>798</v>
      </c>
    </row>
    <row r="1670" spans="1:2" s="57" customFormat="1" ht="16.5">
      <c r="A1670" s="255">
        <f aca="true" t="shared" si="54" ref="A1670:A1680">A1669+1</f>
        <v>1301</v>
      </c>
      <c r="B1670" s="191" t="s">
        <v>1612</v>
      </c>
    </row>
    <row r="1671" spans="1:2" s="57" customFormat="1" ht="33">
      <c r="A1671" s="255">
        <f t="shared" si="54"/>
        <v>1302</v>
      </c>
      <c r="B1671" s="191" t="s">
        <v>1613</v>
      </c>
    </row>
    <row r="1672" spans="1:2" s="165" customFormat="1" ht="33">
      <c r="A1672" s="255">
        <f t="shared" si="54"/>
        <v>1303</v>
      </c>
      <c r="B1672" s="191" t="s">
        <v>1650</v>
      </c>
    </row>
    <row r="1673" spans="1:2" s="57" customFormat="1" ht="16.5">
      <c r="A1673" s="255">
        <f t="shared" si="54"/>
        <v>1304</v>
      </c>
      <c r="B1673" s="191" t="s">
        <v>1614</v>
      </c>
    </row>
    <row r="1674" spans="1:2" s="57" customFormat="1" ht="33">
      <c r="A1674" s="255">
        <f t="shared" si="54"/>
        <v>1305</v>
      </c>
      <c r="B1674" s="170" t="s">
        <v>1649</v>
      </c>
    </row>
    <row r="1675" spans="1:2" s="57" customFormat="1" ht="16.5">
      <c r="A1675" s="255">
        <f t="shared" si="54"/>
        <v>1306</v>
      </c>
      <c r="B1675" s="164" t="s">
        <v>1503</v>
      </c>
    </row>
    <row r="1676" spans="1:2" s="57" customFormat="1" ht="16.5">
      <c r="A1676" s="255">
        <f t="shared" si="54"/>
        <v>1307</v>
      </c>
      <c r="B1676" s="165" t="s">
        <v>1504</v>
      </c>
    </row>
    <row r="1677" spans="1:2" s="57" customFormat="1" ht="16.5">
      <c r="A1677" s="255">
        <f t="shared" si="54"/>
        <v>1308</v>
      </c>
      <c r="B1677" s="164" t="s">
        <v>1505</v>
      </c>
    </row>
    <row r="1678" spans="1:2" s="57" customFormat="1" ht="16.5">
      <c r="A1678" s="255">
        <f t="shared" si="54"/>
        <v>1309</v>
      </c>
      <c r="B1678" s="164" t="s">
        <v>1506</v>
      </c>
    </row>
    <row r="1679" spans="1:2" s="57" customFormat="1" ht="16.5">
      <c r="A1679" s="255">
        <f t="shared" si="54"/>
        <v>1310</v>
      </c>
      <c r="B1679" s="164" t="s">
        <v>1507</v>
      </c>
    </row>
    <row r="1680" spans="1:2" s="57" customFormat="1" ht="16.5">
      <c r="A1680" s="255">
        <f t="shared" si="54"/>
        <v>1311</v>
      </c>
      <c r="B1680" s="164" t="s">
        <v>1508</v>
      </c>
    </row>
    <row r="1681" s="150" customFormat="1" ht="18">
      <c r="A1681" s="153" t="s">
        <v>799</v>
      </c>
    </row>
    <row r="1682" s="150" customFormat="1" ht="18">
      <c r="A1682" s="153" t="s">
        <v>350</v>
      </c>
    </row>
    <row r="1683" spans="1:2" s="57" customFormat="1" ht="16.5">
      <c r="A1683" s="255">
        <f>+A1680+1</f>
        <v>1312</v>
      </c>
      <c r="B1683" s="170" t="s">
        <v>800</v>
      </c>
    </row>
    <row r="1684" spans="1:2" s="150" customFormat="1" ht="11.25" customHeight="1">
      <c r="A1684" s="256" t="s">
        <v>801</v>
      </c>
      <c r="B1684" s="257"/>
    </row>
    <row r="1685" spans="1:2" s="57" customFormat="1" ht="12.75" customHeight="1">
      <c r="A1685" s="258">
        <f>+A1683+1</f>
        <v>1313</v>
      </c>
      <c r="B1685" s="259" t="s">
        <v>1647</v>
      </c>
    </row>
    <row r="1686" spans="1:2" s="57" customFormat="1" ht="12" customHeight="1">
      <c r="A1686" s="260">
        <f>A1685+1</f>
        <v>1314</v>
      </c>
      <c r="B1686" s="261" t="s">
        <v>802</v>
      </c>
    </row>
    <row r="1687" spans="1:2" s="57" customFormat="1" ht="12.75" customHeight="1">
      <c r="A1687" s="262">
        <f>+A1686+1</f>
        <v>1315</v>
      </c>
      <c r="B1687" s="261" t="s">
        <v>1681</v>
      </c>
    </row>
    <row r="1688" spans="1:2" s="170" customFormat="1" ht="12" customHeight="1">
      <c r="A1688" s="262">
        <f>+A1687+1</f>
        <v>1316</v>
      </c>
      <c r="B1688" s="261" t="s">
        <v>1754</v>
      </c>
    </row>
    <row r="1689" spans="1:2" s="57" customFormat="1" ht="12" customHeight="1">
      <c r="A1689" s="262">
        <f>+A1688+1</f>
        <v>1317</v>
      </c>
      <c r="B1689" s="263" t="s">
        <v>1648</v>
      </c>
    </row>
    <row r="1690" spans="1:2" s="150" customFormat="1" ht="12" customHeight="1">
      <c r="A1690" s="256" t="s">
        <v>372</v>
      </c>
      <c r="B1690" s="257"/>
    </row>
    <row r="1691" spans="1:2" s="57" customFormat="1" ht="12.75" customHeight="1">
      <c r="A1691" s="258">
        <f>+A1689+1</f>
        <v>1318</v>
      </c>
      <c r="B1691" s="264" t="s">
        <v>1755</v>
      </c>
    </row>
    <row r="1692" spans="1:2" s="57" customFormat="1" ht="12.75" customHeight="1">
      <c r="A1692" s="262">
        <f>A1691+1</f>
        <v>1319</v>
      </c>
      <c r="B1692" s="261" t="s">
        <v>1682</v>
      </c>
    </row>
    <row r="1693" spans="1:2" s="57" customFormat="1" ht="24.75" customHeight="1">
      <c r="A1693" s="262">
        <f>A1692+1</f>
        <v>1320</v>
      </c>
      <c r="B1693" s="261" t="s">
        <v>339</v>
      </c>
    </row>
    <row r="1694" spans="1:2" s="57" customFormat="1" ht="12" customHeight="1">
      <c r="A1694" s="262">
        <f>A1693+1</f>
        <v>1321</v>
      </c>
      <c r="B1694" s="259" t="s">
        <v>1622</v>
      </c>
    </row>
    <row r="1695" spans="1:2" s="57" customFormat="1" ht="12.75" customHeight="1">
      <c r="A1695" s="262">
        <f>A1694+1</f>
        <v>1322</v>
      </c>
      <c r="B1695" s="257" t="s">
        <v>1623</v>
      </c>
    </row>
    <row r="1696" spans="1:2" s="150" customFormat="1" ht="12" customHeight="1">
      <c r="A1696" s="256" t="s">
        <v>803</v>
      </c>
      <c r="B1696" s="257"/>
    </row>
    <row r="1697" spans="1:2" s="57" customFormat="1" ht="13.5" customHeight="1">
      <c r="A1697" s="258">
        <f>+A1695+1</f>
        <v>1323</v>
      </c>
      <c r="B1697" s="259" t="s">
        <v>804</v>
      </c>
    </row>
    <row r="1698" spans="1:2" s="57" customFormat="1" ht="12" customHeight="1">
      <c r="A1698" s="262">
        <f>+A1697+1</f>
        <v>1324</v>
      </c>
      <c r="B1698" s="261" t="s">
        <v>1323</v>
      </c>
    </row>
    <row r="1699" spans="1:3" ht="12.75" customHeight="1">
      <c r="A1699" s="265" t="s">
        <v>1664</v>
      </c>
      <c r="B1699" s="266"/>
      <c r="C1699" s="267"/>
    </row>
    <row r="1700" spans="1:3" ht="12.75" customHeight="1">
      <c r="A1700" s="265" t="s">
        <v>1686</v>
      </c>
      <c r="B1700" s="266"/>
      <c r="C1700" s="267"/>
    </row>
    <row r="1701" spans="1:2" s="172" customFormat="1" ht="28.5" customHeight="1">
      <c r="A1701" s="268">
        <f>+A1698+1</f>
        <v>1325</v>
      </c>
      <c r="B1701" s="269" t="s">
        <v>1665</v>
      </c>
    </row>
    <row r="1702" spans="1:2" s="172" customFormat="1" ht="29.25" customHeight="1">
      <c r="A1702" s="268">
        <f>+A1701+1</f>
        <v>1326</v>
      </c>
      <c r="B1702" s="269" t="s">
        <v>1666</v>
      </c>
    </row>
    <row r="1703" spans="1:3" ht="13.5" customHeight="1">
      <c r="A1703" s="265" t="s">
        <v>1687</v>
      </c>
      <c r="B1703" s="266"/>
      <c r="C1703" s="267"/>
    </row>
    <row r="1704" spans="1:3" ht="14.25" customHeight="1">
      <c r="A1704" s="270">
        <f>+A1702+1</f>
        <v>1327</v>
      </c>
      <c r="B1704" s="271" t="s">
        <v>1667</v>
      </c>
      <c r="C1704" s="267"/>
    </row>
    <row r="1705" spans="1:3" ht="15.75" customHeight="1">
      <c r="A1705" s="270">
        <f>+A1704+1</f>
        <v>1328</v>
      </c>
      <c r="B1705" s="272" t="s">
        <v>1756</v>
      </c>
      <c r="C1705" s="267"/>
    </row>
    <row r="1706" spans="1:3" ht="13.5" customHeight="1">
      <c r="A1706" s="265" t="s">
        <v>1668</v>
      </c>
      <c r="B1706" s="266"/>
      <c r="C1706" s="267"/>
    </row>
    <row r="1707" spans="1:3" ht="13.5" customHeight="1">
      <c r="A1707" s="265" t="s">
        <v>1688</v>
      </c>
      <c r="B1707" s="266"/>
      <c r="C1707" s="267"/>
    </row>
    <row r="1708" spans="1:3" ht="13.5" customHeight="1">
      <c r="A1708" s="270">
        <f>+A1705+1</f>
        <v>1329</v>
      </c>
      <c r="B1708" s="271" t="s">
        <v>1669</v>
      </c>
      <c r="C1708" s="267"/>
    </row>
    <row r="1709" spans="1:3" ht="13.5" customHeight="1">
      <c r="A1709" s="270">
        <f>+A1708+1</f>
        <v>1330</v>
      </c>
      <c r="B1709" s="271" t="s">
        <v>1670</v>
      </c>
      <c r="C1709" s="267"/>
    </row>
    <row r="1710" spans="1:3" ht="13.5" customHeight="1">
      <c r="A1710" s="270">
        <f>+A1709+1</f>
        <v>1331</v>
      </c>
      <c r="B1710" s="271" t="s">
        <v>1683</v>
      </c>
      <c r="C1710" s="267"/>
    </row>
    <row r="1711" spans="1:3" ht="14.25" customHeight="1">
      <c r="A1711" s="270">
        <f>+A1710+1</f>
        <v>1332</v>
      </c>
      <c r="B1711" s="271" t="s">
        <v>1684</v>
      </c>
      <c r="C1711" s="267"/>
    </row>
    <row r="1712" spans="1:3" ht="14.25" customHeight="1">
      <c r="A1712" s="265" t="s">
        <v>1671</v>
      </c>
      <c r="B1712" s="266"/>
      <c r="C1712" s="267"/>
    </row>
    <row r="1713" spans="1:3" ht="14.25" customHeight="1">
      <c r="A1713" s="270">
        <f>+A1711+1</f>
        <v>1333</v>
      </c>
      <c r="B1713" s="271" t="s">
        <v>1672</v>
      </c>
      <c r="C1713" s="267"/>
    </row>
    <row r="1714" spans="1:3" ht="13.5" customHeight="1">
      <c r="A1714" s="265" t="s">
        <v>1689</v>
      </c>
      <c r="B1714" s="266"/>
      <c r="C1714" s="267"/>
    </row>
    <row r="1715" spans="1:3" ht="12" customHeight="1">
      <c r="A1715" s="270">
        <f>+A1713+1</f>
        <v>1334</v>
      </c>
      <c r="B1715" s="271" t="s">
        <v>1673</v>
      </c>
      <c r="C1715" s="267"/>
    </row>
    <row r="1716" spans="1:3" ht="13.5" customHeight="1">
      <c r="A1716" s="265" t="s">
        <v>1674</v>
      </c>
      <c r="B1716" s="266"/>
      <c r="C1716" s="267"/>
    </row>
    <row r="1717" spans="1:3" ht="13.5" customHeight="1">
      <c r="A1717" s="265" t="s">
        <v>1690</v>
      </c>
      <c r="B1717" s="266"/>
      <c r="C1717" s="267"/>
    </row>
    <row r="1718" spans="1:3" ht="15.75" customHeight="1">
      <c r="A1718" s="270">
        <f>+A1715+1</f>
        <v>1335</v>
      </c>
      <c r="B1718" s="271" t="s">
        <v>1679</v>
      </c>
      <c r="C1718" s="267"/>
    </row>
    <row r="1719" spans="1:3" ht="12.75" customHeight="1">
      <c r="A1719" s="265" t="s">
        <v>1675</v>
      </c>
      <c r="B1719" s="266"/>
      <c r="C1719" s="267"/>
    </row>
    <row r="1720" spans="1:3" ht="13.5" customHeight="1">
      <c r="A1720" s="265" t="s">
        <v>1691</v>
      </c>
      <c r="B1720" s="266"/>
      <c r="C1720" s="267"/>
    </row>
    <row r="1721" spans="1:3" s="172" customFormat="1" ht="26.25" customHeight="1">
      <c r="A1721" s="268">
        <f>+A1718+1</f>
        <v>1336</v>
      </c>
      <c r="B1721" s="269" t="s">
        <v>1680</v>
      </c>
      <c r="C1721" s="273"/>
    </row>
    <row r="1722" spans="1:3" ht="13.5" customHeight="1">
      <c r="A1722" s="265" t="s">
        <v>1676</v>
      </c>
      <c r="B1722" s="266"/>
      <c r="C1722" s="267"/>
    </row>
    <row r="1723" spans="1:3" ht="12.75" customHeight="1">
      <c r="A1723" s="265" t="s">
        <v>1692</v>
      </c>
      <c r="B1723" s="266"/>
      <c r="C1723" s="267"/>
    </row>
    <row r="1724" spans="1:3" ht="12.75" customHeight="1">
      <c r="A1724" s="270">
        <f>+A1721+1</f>
        <v>1337</v>
      </c>
      <c r="B1724" s="271" t="s">
        <v>1677</v>
      </c>
      <c r="C1724" s="267"/>
    </row>
    <row r="1725" spans="1:3" ht="12.75" customHeight="1">
      <c r="A1725" s="270">
        <f>+A1724+1</f>
        <v>1338</v>
      </c>
      <c r="B1725" s="271" t="s">
        <v>1678</v>
      </c>
      <c r="C1725" s="267"/>
    </row>
    <row r="1726" spans="1:3" ht="18">
      <c r="A1726" s="267"/>
      <c r="B1726" s="267"/>
      <c r="C1726" s="267"/>
    </row>
    <row r="1727" spans="1:3" ht="18">
      <c r="A1727" s="267"/>
      <c r="B1727" s="267"/>
      <c r="C1727" s="267"/>
    </row>
    <row r="1728" spans="1:3" ht="18">
      <c r="A1728" s="267"/>
      <c r="B1728" s="267"/>
      <c r="C1728" s="267"/>
    </row>
    <row r="1729" spans="1:3" ht="18">
      <c r="A1729" s="267"/>
      <c r="B1729" s="267"/>
      <c r="C1729" s="267"/>
    </row>
    <row r="1730" spans="1:3" ht="18">
      <c r="A1730" s="267"/>
      <c r="B1730" s="267"/>
      <c r="C1730" s="267"/>
    </row>
    <row r="1731" spans="1:3" ht="18">
      <c r="A1731" s="267"/>
      <c r="B1731" s="267"/>
      <c r="C1731" s="267"/>
    </row>
    <row r="1732" spans="1:3" ht="18">
      <c r="A1732" s="267"/>
      <c r="B1732" s="267"/>
      <c r="C1732" s="267"/>
    </row>
    <row r="1733" spans="1:3" ht="18">
      <c r="A1733" s="267"/>
      <c r="B1733" s="267"/>
      <c r="C1733" s="267"/>
    </row>
    <row r="1734" spans="1:3" ht="18">
      <c r="A1734" s="267"/>
      <c r="B1734" s="267"/>
      <c r="C1734" s="267"/>
    </row>
    <row r="1735" spans="1:3" ht="18">
      <c r="A1735" s="267"/>
      <c r="B1735" s="267"/>
      <c r="C1735" s="267"/>
    </row>
    <row r="1736" spans="1:3" ht="18">
      <c r="A1736" s="267"/>
      <c r="B1736" s="267"/>
      <c r="C1736" s="267"/>
    </row>
    <row r="1737" spans="1:3" ht="18">
      <c r="A1737" s="267"/>
      <c r="B1737" s="267"/>
      <c r="C1737" s="267"/>
    </row>
    <row r="1738" spans="1:3" ht="18">
      <c r="A1738" s="267"/>
      <c r="B1738" s="267"/>
      <c r="C1738" s="267"/>
    </row>
    <row r="1739" spans="1:3" ht="18">
      <c r="A1739" s="267"/>
      <c r="B1739" s="267"/>
      <c r="C1739" s="267"/>
    </row>
    <row r="1740" spans="1:3" ht="18">
      <c r="A1740" s="267"/>
      <c r="B1740" s="267"/>
      <c r="C1740" s="267"/>
    </row>
    <row r="1741" spans="1:3" ht="18">
      <c r="A1741" s="267"/>
      <c r="B1741" s="267"/>
      <c r="C1741" s="267"/>
    </row>
    <row r="1742" spans="1:3" ht="18">
      <c r="A1742" s="267"/>
      <c r="B1742" s="267"/>
      <c r="C1742" s="267"/>
    </row>
    <row r="1743" spans="1:3" ht="18">
      <c r="A1743" s="267"/>
      <c r="B1743" s="267"/>
      <c r="C1743" s="267"/>
    </row>
    <row r="1744" spans="1:3" ht="18">
      <c r="A1744" s="267"/>
      <c r="B1744" s="267"/>
      <c r="C1744" s="267"/>
    </row>
    <row r="1745" spans="1:3" ht="18">
      <c r="A1745" s="267"/>
      <c r="B1745" s="267"/>
      <c r="C1745" s="267"/>
    </row>
    <row r="1746" spans="1:3" ht="18">
      <c r="A1746" s="267"/>
      <c r="B1746" s="267"/>
      <c r="C1746" s="267"/>
    </row>
  </sheetData>
  <sheetProtection/>
  <mergeCells count="4">
    <mergeCell ref="A3:B3"/>
    <mergeCell ref="A8:B8"/>
    <mergeCell ref="A519:B519"/>
    <mergeCell ref="A303:B303"/>
  </mergeCells>
  <printOptions/>
  <pageMargins left="0.77" right="0.68" top="0.75" bottom="0.65" header="0.45" footer="0.3"/>
  <pageSetup firstPageNumber="682" useFirstPageNumber="1" horizontalDpi="600" verticalDpi="600" orientation="portrait" r:id="rId1"/>
  <headerFooter>
    <oddHeader>&amp;C&amp;"NikoshBAN,Regular"&amp;13&amp;P</oddHeader>
  </headerFooter>
  <rowBreaks count="56" manualBreakCount="56">
    <brk id="35" max="255" man="1"/>
    <brk id="65" max="1" man="1"/>
    <brk id="94" max="1" man="1"/>
    <brk id="127" max="1" man="1"/>
    <brk id="161" max="1" man="1"/>
    <brk id="192" max="255" man="1"/>
    <brk id="220" max="255" man="1"/>
    <brk id="248" max="1" man="1"/>
    <brk id="279" max="1" man="1"/>
    <brk id="307" max="1" man="1"/>
    <brk id="330" max="1" man="1"/>
    <brk id="353" max="1" man="1"/>
    <brk id="375" max="1" man="1"/>
    <brk id="407" max="1" man="1"/>
    <brk id="440" max="1" man="1"/>
    <brk id="470" max="1" man="1"/>
    <brk id="503" max="1" man="1"/>
    <brk id="532" max="1" man="1"/>
    <brk id="560" max="1" man="1"/>
    <brk id="584" max="1" man="1"/>
    <brk id="607" max="1" man="1"/>
    <brk id="632" max="1" man="1"/>
    <brk id="655" max="1" man="1"/>
    <brk id="680" max="1" man="1"/>
    <brk id="711" max="1" man="1"/>
    <brk id="743" max="1" man="1"/>
    <brk id="775" max="1" man="1"/>
    <brk id="811" max="1" man="1"/>
    <brk id="844" max="1" man="1"/>
    <brk id="876" max="1" man="1"/>
    <brk id="903" max="1" man="1"/>
    <brk id="929" max="1" man="1"/>
    <brk id="962" max="1" man="1"/>
    <brk id="993" max="1" man="1"/>
    <brk id="1022" max="1" man="1"/>
    <brk id="1053" max="1" man="1"/>
    <brk id="1082" max="1" man="1"/>
    <brk id="1114" max="1" man="1"/>
    <brk id="1144" max="255" man="1"/>
    <brk id="1176" max="1" man="1"/>
    <brk id="1208" max="1" man="1"/>
    <brk id="1241" max="255" man="1"/>
    <brk id="1273" max="1" man="1"/>
    <brk id="1306" max="1" man="1"/>
    <brk id="1337" max="1" man="1"/>
    <brk id="1370" max="1" man="1"/>
    <brk id="1399" max="1" man="1"/>
    <brk id="1433" max="1" man="1"/>
    <brk id="1463" max="1" man="1"/>
    <brk id="1494" max="1" man="1"/>
    <brk id="1526" max="1" man="1"/>
    <brk id="1558" max="255" man="1"/>
    <brk id="1590" max="255" man="1"/>
    <brk id="1619" max="1" man="1"/>
    <brk id="1651" max="255" man="1"/>
    <brk id="1683" max="1" man="1"/>
  </rowBreaks>
</worksheet>
</file>

<file path=xl/worksheets/sheet3.xml><?xml version="1.0" encoding="utf-8"?>
<worksheet xmlns="http://schemas.openxmlformats.org/spreadsheetml/2006/main" xmlns:r="http://schemas.openxmlformats.org/officeDocument/2006/relationships">
  <dimension ref="A1:J495"/>
  <sheetViews>
    <sheetView tabSelected="1" zoomScale="130" zoomScaleNormal="130" zoomScalePageLayoutView="0" workbookViewId="0" topLeftCell="A493">
      <selection activeCell="D501" sqref="D501"/>
    </sheetView>
  </sheetViews>
  <sheetFormatPr defaultColWidth="9.140625" defaultRowHeight="16.5" customHeight="1"/>
  <cols>
    <col min="1" max="1" width="5.8515625" style="75" customWidth="1"/>
    <col min="2" max="2" width="28.7109375" style="107" customWidth="1"/>
    <col min="3" max="3" width="12.7109375" style="331" customWidth="1"/>
    <col min="4" max="4" width="10.28125" style="331" customWidth="1"/>
    <col min="5" max="5" width="16.00390625" style="331" customWidth="1"/>
    <col min="6" max="6" width="19.57421875" style="331" customWidth="1"/>
    <col min="7" max="16384" width="9.140625" style="75" customWidth="1"/>
  </cols>
  <sheetData>
    <row r="1" spans="6:7" ht="16.5" customHeight="1">
      <c r="F1" s="332"/>
      <c r="G1" s="333"/>
    </row>
    <row r="2" spans="1:6" s="103" customFormat="1" ht="19.5">
      <c r="A2" s="560" t="s">
        <v>2382</v>
      </c>
      <c r="B2" s="560"/>
      <c r="C2" s="560"/>
      <c r="D2" s="560"/>
      <c r="E2" s="560"/>
      <c r="F2" s="560"/>
    </row>
    <row r="3" spans="1:6" s="103" customFormat="1" ht="19.5">
      <c r="A3" s="560" t="s">
        <v>2383</v>
      </c>
      <c r="B3" s="560"/>
      <c r="C3" s="560"/>
      <c r="D3" s="560"/>
      <c r="E3" s="560"/>
      <c r="F3" s="560"/>
    </row>
    <row r="4" spans="1:6" s="103" customFormat="1" ht="7.5" customHeight="1">
      <c r="A4" s="334"/>
      <c r="B4" s="334"/>
      <c r="C4" s="334"/>
      <c r="D4" s="334"/>
      <c r="E4" s="334"/>
      <c r="F4" s="334"/>
    </row>
    <row r="5" spans="1:6" s="338" customFormat="1" ht="16.5">
      <c r="A5" s="335"/>
      <c r="B5" s="336"/>
      <c r="C5" s="337"/>
      <c r="D5" s="337"/>
      <c r="E5" s="337"/>
      <c r="F5" s="337" t="s">
        <v>2384</v>
      </c>
    </row>
    <row r="6" spans="1:6" s="338" customFormat="1" ht="15.75">
      <c r="A6" s="339" t="s">
        <v>1793</v>
      </c>
      <c r="B6" s="339" t="s">
        <v>2385</v>
      </c>
      <c r="C6" s="339" t="s">
        <v>2386</v>
      </c>
      <c r="D6" s="339" t="s">
        <v>2387</v>
      </c>
      <c r="E6" s="339" t="s">
        <v>2388</v>
      </c>
      <c r="F6" s="339" t="s">
        <v>2389</v>
      </c>
    </row>
    <row r="7" spans="1:6" s="338" customFormat="1" ht="15.75">
      <c r="A7" s="340" t="s">
        <v>2390</v>
      </c>
      <c r="B7" s="340" t="s">
        <v>4</v>
      </c>
      <c r="C7" s="340" t="s">
        <v>2391</v>
      </c>
      <c r="D7" s="340" t="s">
        <v>2392</v>
      </c>
      <c r="E7" s="340" t="s">
        <v>2393</v>
      </c>
      <c r="F7" s="340" t="s">
        <v>2394</v>
      </c>
    </row>
    <row r="8" spans="1:6" s="338" customFormat="1" ht="15.75">
      <c r="A8" s="341"/>
      <c r="B8" s="341"/>
      <c r="C8" s="341"/>
      <c r="D8" s="341"/>
      <c r="E8" s="341" t="s">
        <v>2395</v>
      </c>
      <c r="F8" s="341" t="s">
        <v>2396</v>
      </c>
    </row>
    <row r="9" spans="1:6" s="344" customFormat="1" ht="15.75">
      <c r="A9" s="342">
        <v>1</v>
      </c>
      <c r="B9" s="342">
        <v>2</v>
      </c>
      <c r="C9" s="343">
        <v>3</v>
      </c>
      <c r="D9" s="342">
        <v>4</v>
      </c>
      <c r="E9" s="342">
        <v>5</v>
      </c>
      <c r="F9" s="342">
        <v>6</v>
      </c>
    </row>
    <row r="10" spans="1:6" s="142" customFormat="1" ht="19.5" customHeight="1">
      <c r="A10" s="345" t="s">
        <v>11</v>
      </c>
      <c r="B10" s="346"/>
      <c r="C10" s="347"/>
      <c r="D10" s="347"/>
      <c r="E10" s="348"/>
      <c r="F10" s="347"/>
    </row>
    <row r="11" spans="1:6" s="352" customFormat="1" ht="18" customHeight="1">
      <c r="A11" s="349" t="s">
        <v>818</v>
      </c>
      <c r="B11" s="350"/>
      <c r="C11" s="351"/>
      <c r="D11" s="351"/>
      <c r="E11" s="351"/>
      <c r="F11" s="351"/>
    </row>
    <row r="12" spans="1:6" s="353" customFormat="1" ht="18" customHeight="1">
      <c r="A12" s="349" t="s">
        <v>2397</v>
      </c>
      <c r="B12" s="350"/>
      <c r="C12" s="351"/>
      <c r="D12" s="351"/>
      <c r="E12" s="351"/>
      <c r="F12" s="351"/>
    </row>
    <row r="13" spans="1:6" s="353" customFormat="1" ht="18" customHeight="1">
      <c r="A13" s="349" t="s">
        <v>2398</v>
      </c>
      <c r="B13" s="350"/>
      <c r="C13" s="354"/>
      <c r="D13" s="354"/>
      <c r="E13" s="351"/>
      <c r="F13" s="351"/>
    </row>
    <row r="14" spans="1:6" ht="33" customHeight="1">
      <c r="A14" s="355">
        <v>1</v>
      </c>
      <c r="B14" s="356" t="s">
        <v>2399</v>
      </c>
      <c r="C14" s="357" t="s">
        <v>2400</v>
      </c>
      <c r="D14" s="357" t="s">
        <v>2401</v>
      </c>
      <c r="E14" s="358" t="s">
        <v>2402</v>
      </c>
      <c r="F14" s="359"/>
    </row>
    <row r="15" spans="1:6" ht="69" customHeight="1">
      <c r="A15" s="355">
        <f aca="true" t="shared" si="0" ref="A15:A22">A14+1</f>
        <v>2</v>
      </c>
      <c r="B15" s="356" t="s">
        <v>2403</v>
      </c>
      <c r="C15" s="357" t="s">
        <v>2404</v>
      </c>
      <c r="D15" s="357" t="s">
        <v>2401</v>
      </c>
      <c r="E15" s="357" t="s">
        <v>2405</v>
      </c>
      <c r="F15" s="359"/>
    </row>
    <row r="16" spans="1:6" ht="49.5" customHeight="1">
      <c r="A16" s="355">
        <f t="shared" si="0"/>
        <v>3</v>
      </c>
      <c r="B16" s="356" t="s">
        <v>2406</v>
      </c>
      <c r="C16" s="357" t="s">
        <v>2407</v>
      </c>
      <c r="D16" s="357" t="s">
        <v>2401</v>
      </c>
      <c r="E16" s="357" t="s">
        <v>2408</v>
      </c>
      <c r="F16" s="359"/>
    </row>
    <row r="17" spans="1:6" ht="33" customHeight="1">
      <c r="A17" s="355">
        <f t="shared" si="0"/>
        <v>4</v>
      </c>
      <c r="B17" s="356" t="s">
        <v>2409</v>
      </c>
      <c r="C17" s="357" t="s">
        <v>2410</v>
      </c>
      <c r="D17" s="357" t="s">
        <v>2401</v>
      </c>
      <c r="E17" s="357" t="s">
        <v>2411</v>
      </c>
      <c r="F17" s="359"/>
    </row>
    <row r="18" spans="1:6" ht="49.5" customHeight="1">
      <c r="A18" s="355">
        <f t="shared" si="0"/>
        <v>5</v>
      </c>
      <c r="B18" s="356" t="s">
        <v>2412</v>
      </c>
      <c r="C18" s="357" t="s">
        <v>2413</v>
      </c>
      <c r="D18" s="357" t="s">
        <v>2401</v>
      </c>
      <c r="E18" s="357" t="s">
        <v>2414</v>
      </c>
      <c r="F18" s="359"/>
    </row>
    <row r="19" spans="1:6" ht="33" customHeight="1">
      <c r="A19" s="355">
        <f t="shared" si="0"/>
        <v>6</v>
      </c>
      <c r="B19" s="360" t="s">
        <v>2415</v>
      </c>
      <c r="C19" s="361" t="s">
        <v>2416</v>
      </c>
      <c r="D19" s="357" t="s">
        <v>2401</v>
      </c>
      <c r="E19" s="361" t="s">
        <v>2417</v>
      </c>
      <c r="F19" s="361"/>
    </row>
    <row r="20" spans="1:6" ht="66" customHeight="1">
      <c r="A20" s="355">
        <f t="shared" si="0"/>
        <v>7</v>
      </c>
      <c r="B20" s="360" t="s">
        <v>2418</v>
      </c>
      <c r="C20" s="361" t="s">
        <v>2419</v>
      </c>
      <c r="D20" s="357" t="s">
        <v>2401</v>
      </c>
      <c r="E20" s="361" t="s">
        <v>2405</v>
      </c>
      <c r="F20" s="361"/>
    </row>
    <row r="21" spans="1:6" ht="49.5" customHeight="1">
      <c r="A21" s="355">
        <f t="shared" si="0"/>
        <v>8</v>
      </c>
      <c r="B21" s="360" t="s">
        <v>2420</v>
      </c>
      <c r="C21" s="362" t="s">
        <v>2421</v>
      </c>
      <c r="D21" s="357" t="s">
        <v>2401</v>
      </c>
      <c r="E21" s="361" t="s">
        <v>2417</v>
      </c>
      <c r="F21" s="361"/>
    </row>
    <row r="22" spans="1:6" ht="49.5" customHeight="1">
      <c r="A22" s="355">
        <f t="shared" si="0"/>
        <v>9</v>
      </c>
      <c r="B22" s="360" t="s">
        <v>2422</v>
      </c>
      <c r="C22" s="362" t="s">
        <v>2423</v>
      </c>
      <c r="D22" s="357" t="s">
        <v>2401</v>
      </c>
      <c r="E22" s="361" t="s">
        <v>2424</v>
      </c>
      <c r="F22" s="361"/>
    </row>
    <row r="23" spans="1:6" s="353" customFormat="1" ht="18" customHeight="1">
      <c r="A23" s="349" t="s">
        <v>33</v>
      </c>
      <c r="B23" s="350"/>
      <c r="C23" s="351"/>
      <c r="D23" s="351"/>
      <c r="E23" s="351"/>
      <c r="F23" s="351"/>
    </row>
    <row r="24" spans="1:6" ht="66" customHeight="1">
      <c r="A24" s="355">
        <f>+A22+1</f>
        <v>10</v>
      </c>
      <c r="B24" s="360" t="s">
        <v>2425</v>
      </c>
      <c r="C24" s="361" t="s">
        <v>2426</v>
      </c>
      <c r="D24" s="357" t="s">
        <v>2401</v>
      </c>
      <c r="E24" s="361" t="s">
        <v>2414</v>
      </c>
      <c r="F24" s="361"/>
    </row>
    <row r="25" spans="1:6" ht="66" customHeight="1">
      <c r="A25" s="355">
        <f>A24+1</f>
        <v>11</v>
      </c>
      <c r="B25" s="360" t="s">
        <v>2427</v>
      </c>
      <c r="C25" s="361" t="s">
        <v>2428</v>
      </c>
      <c r="D25" s="357" t="s">
        <v>2401</v>
      </c>
      <c r="E25" s="361" t="s">
        <v>2414</v>
      </c>
      <c r="F25" s="361"/>
    </row>
    <row r="26" spans="1:6" ht="66" customHeight="1">
      <c r="A26" s="355">
        <f>A25+1</f>
        <v>12</v>
      </c>
      <c r="B26" s="360" t="s">
        <v>2429</v>
      </c>
      <c r="C26" s="361" t="s">
        <v>2430</v>
      </c>
      <c r="D26" s="357" t="s">
        <v>2401</v>
      </c>
      <c r="E26" s="361" t="s">
        <v>2414</v>
      </c>
      <c r="F26" s="361"/>
    </row>
    <row r="27" spans="1:6" s="353" customFormat="1" ht="18" customHeight="1">
      <c r="A27" s="349" t="s">
        <v>2431</v>
      </c>
      <c r="B27" s="350"/>
      <c r="C27" s="351"/>
      <c r="D27" s="351"/>
      <c r="E27" s="351"/>
      <c r="F27" s="351"/>
    </row>
    <row r="28" spans="1:6" ht="33" customHeight="1">
      <c r="A28" s="355">
        <f>+A26+1</f>
        <v>13</v>
      </c>
      <c r="B28" s="360" t="s">
        <v>2432</v>
      </c>
      <c r="C28" s="361" t="s">
        <v>2433</v>
      </c>
      <c r="D28" s="357" t="s">
        <v>2401</v>
      </c>
      <c r="E28" s="361" t="s">
        <v>2414</v>
      </c>
      <c r="F28" s="361"/>
    </row>
    <row r="29" spans="1:6" s="353" customFormat="1" ht="18" customHeight="1">
      <c r="A29" s="349" t="s">
        <v>2434</v>
      </c>
      <c r="B29" s="350"/>
      <c r="C29" s="351"/>
      <c r="D29" s="351"/>
      <c r="E29" s="351"/>
      <c r="F29" s="351"/>
    </row>
    <row r="30" spans="1:6" ht="49.5" customHeight="1">
      <c r="A30" s="355">
        <f>+A28+1</f>
        <v>14</v>
      </c>
      <c r="B30" s="360" t="s">
        <v>2435</v>
      </c>
      <c r="C30" s="361" t="s">
        <v>2436</v>
      </c>
      <c r="D30" s="357" t="s">
        <v>2401</v>
      </c>
      <c r="E30" s="361" t="s">
        <v>2414</v>
      </c>
      <c r="F30" s="361"/>
    </row>
    <row r="31" spans="1:6" s="353" customFormat="1" ht="18" customHeight="1">
      <c r="A31" s="349" t="s">
        <v>2437</v>
      </c>
      <c r="B31" s="350"/>
      <c r="C31" s="351"/>
      <c r="D31" s="351"/>
      <c r="E31" s="351"/>
      <c r="F31" s="351"/>
    </row>
    <row r="32" spans="1:6" ht="82.5" customHeight="1">
      <c r="A32" s="355">
        <f>+A30+1</f>
        <v>15</v>
      </c>
      <c r="B32" s="360" t="s">
        <v>2438</v>
      </c>
      <c r="C32" s="361" t="s">
        <v>2439</v>
      </c>
      <c r="D32" s="357" t="s">
        <v>2401</v>
      </c>
      <c r="E32" s="361" t="s">
        <v>2411</v>
      </c>
      <c r="F32" s="361"/>
    </row>
    <row r="33" spans="1:6" s="353" customFormat="1" ht="18" customHeight="1">
      <c r="A33" s="349" t="s">
        <v>2440</v>
      </c>
      <c r="B33" s="350"/>
      <c r="C33" s="351"/>
      <c r="D33" s="351"/>
      <c r="E33" s="351"/>
      <c r="F33" s="351"/>
    </row>
    <row r="34" spans="1:6" ht="82.5" customHeight="1">
      <c r="A34" s="355">
        <f>+A32+1</f>
        <v>16</v>
      </c>
      <c r="B34" s="360" t="s">
        <v>2441</v>
      </c>
      <c r="C34" s="361" t="s">
        <v>2442</v>
      </c>
      <c r="D34" s="357" t="s">
        <v>2401</v>
      </c>
      <c r="E34" s="361" t="s">
        <v>2443</v>
      </c>
      <c r="F34" s="361"/>
    </row>
    <row r="35" spans="1:6" s="353" customFormat="1" ht="18" customHeight="1">
      <c r="A35" s="349" t="s">
        <v>2444</v>
      </c>
      <c r="B35" s="350"/>
      <c r="C35" s="351"/>
      <c r="D35" s="351"/>
      <c r="E35" s="351"/>
      <c r="F35" s="351"/>
    </row>
    <row r="36" spans="1:6" ht="69" customHeight="1">
      <c r="A36" s="355">
        <f>+A34+1</f>
        <v>17</v>
      </c>
      <c r="B36" s="360" t="s">
        <v>2445</v>
      </c>
      <c r="C36" s="361" t="s">
        <v>2446</v>
      </c>
      <c r="D36" s="357" t="s">
        <v>2401</v>
      </c>
      <c r="E36" s="361" t="s">
        <v>2447</v>
      </c>
      <c r="F36" s="361"/>
    </row>
    <row r="37" spans="1:6" s="353" customFormat="1" ht="18" customHeight="1">
      <c r="A37" s="349" t="s">
        <v>871</v>
      </c>
      <c r="B37" s="350"/>
      <c r="C37" s="351"/>
      <c r="D37" s="351"/>
      <c r="E37" s="351"/>
      <c r="F37" s="351"/>
    </row>
    <row r="38" spans="1:6" s="353" customFormat="1" ht="18" customHeight="1">
      <c r="A38" s="349" t="s">
        <v>2448</v>
      </c>
      <c r="B38" s="350"/>
      <c r="C38" s="351"/>
      <c r="D38" s="351"/>
      <c r="E38" s="351"/>
      <c r="F38" s="351"/>
    </row>
    <row r="39" spans="1:6" s="353" customFormat="1" ht="18" customHeight="1">
      <c r="A39" s="349" t="s">
        <v>314</v>
      </c>
      <c r="B39" s="350"/>
      <c r="C39" s="351"/>
      <c r="D39" s="351"/>
      <c r="E39" s="351"/>
      <c r="F39" s="351"/>
    </row>
    <row r="40" spans="1:6" ht="33" customHeight="1">
      <c r="A40" s="355">
        <f>+A36+1</f>
        <v>18</v>
      </c>
      <c r="B40" s="356" t="s">
        <v>2449</v>
      </c>
      <c r="C40" s="359"/>
      <c r="D40" s="357" t="s">
        <v>2401</v>
      </c>
      <c r="E40" s="359"/>
      <c r="F40" s="363"/>
    </row>
    <row r="41" spans="1:6" ht="49.5" customHeight="1">
      <c r="A41" s="355">
        <f aca="true" t="shared" si="1" ref="A41:A50">+A40+1</f>
        <v>19</v>
      </c>
      <c r="B41" s="356" t="s">
        <v>2450</v>
      </c>
      <c r="C41" s="357" t="s">
        <v>2451</v>
      </c>
      <c r="D41" s="357" t="s">
        <v>2401</v>
      </c>
      <c r="E41" s="357" t="s">
        <v>2452</v>
      </c>
      <c r="F41" s="363"/>
    </row>
    <row r="42" spans="1:6" ht="33" customHeight="1">
      <c r="A42" s="355">
        <f t="shared" si="1"/>
        <v>20</v>
      </c>
      <c r="B42" s="356" t="s">
        <v>2453</v>
      </c>
      <c r="C42" s="364">
        <v>45000</v>
      </c>
      <c r="D42" s="357" t="s">
        <v>2401</v>
      </c>
      <c r="E42" s="357" t="s">
        <v>2408</v>
      </c>
      <c r="F42" s="363"/>
    </row>
    <row r="43" spans="1:6" ht="66" customHeight="1">
      <c r="A43" s="355">
        <f t="shared" si="1"/>
        <v>21</v>
      </c>
      <c r="B43" s="356" t="s">
        <v>2454</v>
      </c>
      <c r="C43" s="357" t="s">
        <v>2455</v>
      </c>
      <c r="D43" s="357" t="s">
        <v>2401</v>
      </c>
      <c r="E43" s="357" t="s">
        <v>2408</v>
      </c>
      <c r="F43" s="363"/>
    </row>
    <row r="44" spans="1:6" ht="49.5" customHeight="1">
      <c r="A44" s="355">
        <f t="shared" si="1"/>
        <v>22</v>
      </c>
      <c r="B44" s="356" t="s">
        <v>2456</v>
      </c>
      <c r="C44" s="357" t="s">
        <v>2457</v>
      </c>
      <c r="D44" s="357" t="s">
        <v>2401</v>
      </c>
      <c r="E44" s="357" t="s">
        <v>2452</v>
      </c>
      <c r="F44" s="363"/>
    </row>
    <row r="45" spans="1:6" ht="49.5" customHeight="1">
      <c r="A45" s="355">
        <f t="shared" si="1"/>
        <v>23</v>
      </c>
      <c r="B45" s="356" t="s">
        <v>2458</v>
      </c>
      <c r="C45" s="357" t="s">
        <v>2459</v>
      </c>
      <c r="D45" s="357" t="s">
        <v>2401</v>
      </c>
      <c r="E45" s="357" t="s">
        <v>2460</v>
      </c>
      <c r="F45" s="363"/>
    </row>
    <row r="46" spans="1:6" ht="66" customHeight="1">
      <c r="A46" s="355">
        <f t="shared" si="1"/>
        <v>24</v>
      </c>
      <c r="B46" s="356" t="s">
        <v>2461</v>
      </c>
      <c r="C46" s="357" t="s">
        <v>2462</v>
      </c>
      <c r="D46" s="357" t="s">
        <v>2401</v>
      </c>
      <c r="E46" s="357" t="s">
        <v>2463</v>
      </c>
      <c r="F46" s="363"/>
    </row>
    <row r="47" spans="1:6" ht="82.5" customHeight="1">
      <c r="A47" s="355">
        <f t="shared" si="1"/>
        <v>25</v>
      </c>
      <c r="B47" s="356" t="s">
        <v>2464</v>
      </c>
      <c r="C47" s="357" t="s">
        <v>2465</v>
      </c>
      <c r="D47" s="357" t="s">
        <v>2401</v>
      </c>
      <c r="E47" s="357" t="s">
        <v>2466</v>
      </c>
      <c r="F47" s="363"/>
    </row>
    <row r="48" spans="1:6" ht="66" customHeight="1">
      <c r="A48" s="355">
        <f t="shared" si="1"/>
        <v>26</v>
      </c>
      <c r="B48" s="356" t="s">
        <v>2467</v>
      </c>
      <c r="C48" s="357" t="s">
        <v>2468</v>
      </c>
      <c r="D48" s="357" t="s">
        <v>2401</v>
      </c>
      <c r="E48" s="357" t="s">
        <v>2460</v>
      </c>
      <c r="F48" s="363"/>
    </row>
    <row r="49" spans="1:6" ht="82.5" customHeight="1">
      <c r="A49" s="355">
        <f t="shared" si="1"/>
        <v>27</v>
      </c>
      <c r="B49" s="356" t="s">
        <v>2469</v>
      </c>
      <c r="C49" s="357" t="s">
        <v>2470</v>
      </c>
      <c r="D49" s="357" t="s">
        <v>2401</v>
      </c>
      <c r="E49" s="357" t="s">
        <v>2471</v>
      </c>
      <c r="F49" s="363"/>
    </row>
    <row r="50" spans="1:6" ht="49.5" customHeight="1">
      <c r="A50" s="355">
        <f t="shared" si="1"/>
        <v>28</v>
      </c>
      <c r="B50" s="356" t="s">
        <v>2472</v>
      </c>
      <c r="C50" s="364">
        <v>45000</v>
      </c>
      <c r="D50" s="357" t="s">
        <v>2401</v>
      </c>
      <c r="E50" s="357" t="s">
        <v>2473</v>
      </c>
      <c r="F50" s="363"/>
    </row>
    <row r="51" spans="1:6" s="353" customFormat="1" ht="18" customHeight="1">
      <c r="A51" s="349" t="s">
        <v>2474</v>
      </c>
      <c r="B51" s="350"/>
      <c r="C51" s="351"/>
      <c r="D51" s="351"/>
      <c r="E51" s="351"/>
      <c r="F51" s="351"/>
    </row>
    <row r="52" spans="1:6" s="353" customFormat="1" ht="18" customHeight="1">
      <c r="A52" s="349" t="s">
        <v>24</v>
      </c>
      <c r="B52" s="350"/>
      <c r="C52" s="351"/>
      <c r="D52" s="351"/>
      <c r="E52" s="351"/>
      <c r="F52" s="351"/>
    </row>
    <row r="53" spans="1:6" ht="115.5" customHeight="1">
      <c r="A53" s="355">
        <f>+A50+1</f>
        <v>29</v>
      </c>
      <c r="B53" s="356" t="s">
        <v>2475</v>
      </c>
      <c r="C53" s="364">
        <v>5333</v>
      </c>
      <c r="D53" s="365" t="s">
        <v>2401</v>
      </c>
      <c r="E53" s="365" t="s">
        <v>2476</v>
      </c>
      <c r="F53" s="366"/>
    </row>
    <row r="54" spans="1:6" ht="33" customHeight="1">
      <c r="A54" s="355">
        <f>+A53+1</f>
        <v>30</v>
      </c>
      <c r="B54" s="356" t="s">
        <v>2477</v>
      </c>
      <c r="C54" s="364"/>
      <c r="D54" s="357" t="s">
        <v>2401</v>
      </c>
      <c r="E54" s="365" t="s">
        <v>2476</v>
      </c>
      <c r="F54" s="366"/>
    </row>
    <row r="55" spans="1:6" s="353" customFormat="1" ht="18" customHeight="1">
      <c r="A55" s="349" t="s">
        <v>895</v>
      </c>
      <c r="B55" s="350"/>
      <c r="C55" s="351"/>
      <c r="D55" s="351"/>
      <c r="E55" s="351"/>
      <c r="F55" s="351"/>
    </row>
    <row r="56" spans="1:6" ht="66" customHeight="1">
      <c r="A56" s="355">
        <f>+A54+1</f>
        <v>31</v>
      </c>
      <c r="B56" s="356" t="s">
        <v>2478</v>
      </c>
      <c r="C56" s="357" t="s">
        <v>2479</v>
      </c>
      <c r="D56" s="357" t="s">
        <v>2401</v>
      </c>
      <c r="E56" s="357" t="s">
        <v>2480</v>
      </c>
      <c r="F56" s="359"/>
    </row>
    <row r="57" spans="1:6" ht="52.5" customHeight="1">
      <c r="A57" s="355">
        <f aca="true" t="shared" si="2" ref="A57:A64">+A56+1</f>
        <v>32</v>
      </c>
      <c r="B57" s="356" t="s">
        <v>2481</v>
      </c>
      <c r="C57" s="357" t="s">
        <v>2482</v>
      </c>
      <c r="D57" s="357" t="s">
        <v>2401</v>
      </c>
      <c r="E57" s="357" t="s">
        <v>2483</v>
      </c>
      <c r="F57" s="359"/>
    </row>
    <row r="58" spans="1:6" ht="66" customHeight="1">
      <c r="A58" s="355">
        <f t="shared" si="2"/>
        <v>33</v>
      </c>
      <c r="B58" s="356" t="s">
        <v>2484</v>
      </c>
      <c r="C58" s="357" t="s">
        <v>2485</v>
      </c>
      <c r="D58" s="357" t="s">
        <v>2401</v>
      </c>
      <c r="E58" s="357" t="s">
        <v>2486</v>
      </c>
      <c r="F58" s="359"/>
    </row>
    <row r="59" spans="1:6" ht="82.5" customHeight="1">
      <c r="A59" s="355">
        <f t="shared" si="2"/>
        <v>34</v>
      </c>
      <c r="B59" s="356" t="s">
        <v>2487</v>
      </c>
      <c r="C59" s="357" t="s">
        <v>2488</v>
      </c>
      <c r="D59" s="357" t="s">
        <v>2401</v>
      </c>
      <c r="E59" s="357" t="s">
        <v>2489</v>
      </c>
      <c r="F59" s="359"/>
    </row>
    <row r="60" spans="1:6" ht="49.5" customHeight="1">
      <c r="A60" s="355">
        <f t="shared" si="2"/>
        <v>35</v>
      </c>
      <c r="B60" s="356" t="s">
        <v>2490</v>
      </c>
      <c r="C60" s="357" t="s">
        <v>2491</v>
      </c>
      <c r="D60" s="357" t="s">
        <v>2401</v>
      </c>
      <c r="E60" s="357" t="s">
        <v>2489</v>
      </c>
      <c r="F60" s="359"/>
    </row>
    <row r="61" spans="1:6" ht="49.5" customHeight="1">
      <c r="A61" s="355">
        <f t="shared" si="2"/>
        <v>36</v>
      </c>
      <c r="B61" s="356" t="s">
        <v>2492</v>
      </c>
      <c r="C61" s="357" t="s">
        <v>2493</v>
      </c>
      <c r="D61" s="357" t="s">
        <v>2401</v>
      </c>
      <c r="E61" s="357" t="s">
        <v>2494</v>
      </c>
      <c r="F61" s="359"/>
    </row>
    <row r="62" spans="1:6" ht="49.5" customHeight="1">
      <c r="A62" s="355">
        <f t="shared" si="2"/>
        <v>37</v>
      </c>
      <c r="B62" s="356" t="s">
        <v>2495</v>
      </c>
      <c r="C62" s="357" t="s">
        <v>2496</v>
      </c>
      <c r="D62" s="357" t="s">
        <v>2401</v>
      </c>
      <c r="E62" s="357" t="s">
        <v>2497</v>
      </c>
      <c r="F62" s="359"/>
    </row>
    <row r="63" spans="1:6" ht="49.5" customHeight="1">
      <c r="A63" s="355">
        <f t="shared" si="2"/>
        <v>38</v>
      </c>
      <c r="B63" s="356" t="s">
        <v>2498</v>
      </c>
      <c r="C63" s="357" t="s">
        <v>2499</v>
      </c>
      <c r="D63" s="357" t="s">
        <v>2401</v>
      </c>
      <c r="E63" s="357" t="s">
        <v>2486</v>
      </c>
      <c r="F63" s="359"/>
    </row>
    <row r="64" spans="1:6" ht="49.5" customHeight="1">
      <c r="A64" s="355">
        <f t="shared" si="2"/>
        <v>39</v>
      </c>
      <c r="B64" s="356" t="s">
        <v>2500</v>
      </c>
      <c r="C64" s="364">
        <v>4639.4</v>
      </c>
      <c r="D64" s="357" t="s">
        <v>2401</v>
      </c>
      <c r="E64" s="357" t="s">
        <v>2497</v>
      </c>
      <c r="F64" s="359"/>
    </row>
    <row r="65" spans="1:6" s="353" customFormat="1" ht="18" customHeight="1">
      <c r="A65" s="349" t="s">
        <v>27</v>
      </c>
      <c r="B65" s="350"/>
      <c r="C65" s="351"/>
      <c r="D65" s="351"/>
      <c r="E65" s="351"/>
      <c r="F65" s="351"/>
    </row>
    <row r="66" spans="1:6" s="353" customFormat="1" ht="18" customHeight="1">
      <c r="A66" s="349" t="s">
        <v>22</v>
      </c>
      <c r="B66" s="350"/>
      <c r="C66" s="351"/>
      <c r="D66" s="351"/>
      <c r="E66" s="351"/>
      <c r="F66" s="351"/>
    </row>
    <row r="67" spans="1:6" s="353" customFormat="1" ht="18" customHeight="1">
      <c r="A67" s="349" t="s">
        <v>5</v>
      </c>
      <c r="B67" s="350"/>
      <c r="C67" s="351"/>
      <c r="D67" s="351"/>
      <c r="E67" s="351"/>
      <c r="F67" s="351"/>
    </row>
    <row r="68" spans="1:6" ht="48.75">
      <c r="A68" s="355">
        <f>+A64+1</f>
        <v>40</v>
      </c>
      <c r="B68" s="367" t="s">
        <v>2501</v>
      </c>
      <c r="C68" s="285" t="s">
        <v>2502</v>
      </c>
      <c r="D68" s="357" t="s">
        <v>2401</v>
      </c>
      <c r="E68" s="285" t="s">
        <v>2417</v>
      </c>
      <c r="F68" s="366"/>
    </row>
    <row r="69" spans="1:6" ht="65.25" customHeight="1">
      <c r="A69" s="355">
        <f>+A68+1</f>
        <v>41</v>
      </c>
      <c r="B69" s="367" t="s">
        <v>2503</v>
      </c>
      <c r="C69" s="285" t="s">
        <v>2504</v>
      </c>
      <c r="D69" s="357" t="s">
        <v>2401</v>
      </c>
      <c r="E69" s="285" t="s">
        <v>2505</v>
      </c>
      <c r="F69" s="366"/>
    </row>
    <row r="70" spans="1:6" s="353" customFormat="1" ht="18" customHeight="1">
      <c r="A70" s="349" t="s">
        <v>916</v>
      </c>
      <c r="B70" s="350"/>
      <c r="C70" s="351"/>
      <c r="D70" s="351"/>
      <c r="E70" s="351"/>
      <c r="F70" s="351"/>
    </row>
    <row r="71" spans="1:6" s="353" customFormat="1" ht="18" customHeight="1">
      <c r="A71" s="349" t="s">
        <v>22</v>
      </c>
      <c r="B71" s="350"/>
      <c r="C71" s="351"/>
      <c r="D71" s="351"/>
      <c r="E71" s="351"/>
      <c r="F71" s="351"/>
    </row>
    <row r="72" spans="1:6" s="353" customFormat="1" ht="18" customHeight="1">
      <c r="A72" s="349" t="s">
        <v>1</v>
      </c>
      <c r="B72" s="350"/>
      <c r="C72" s="351"/>
      <c r="D72" s="351"/>
      <c r="E72" s="351"/>
      <c r="F72" s="351"/>
    </row>
    <row r="73" spans="1:6" ht="65.25" customHeight="1">
      <c r="A73" s="355">
        <f>+A69+1</f>
        <v>42</v>
      </c>
      <c r="B73" s="367" t="s">
        <v>2506</v>
      </c>
      <c r="C73" s="285" t="s">
        <v>2507</v>
      </c>
      <c r="D73" s="357" t="s">
        <v>2401</v>
      </c>
      <c r="E73" s="285" t="s">
        <v>2417</v>
      </c>
      <c r="F73" s="366"/>
    </row>
    <row r="74" spans="1:6" s="353" customFormat="1" ht="18" customHeight="1">
      <c r="A74" s="349" t="s">
        <v>21</v>
      </c>
      <c r="B74" s="350"/>
      <c r="C74" s="351"/>
      <c r="D74" s="351"/>
      <c r="E74" s="351"/>
      <c r="F74" s="351"/>
    </row>
    <row r="75" spans="1:6" s="353" customFormat="1" ht="18" customHeight="1">
      <c r="A75" s="349" t="s">
        <v>2397</v>
      </c>
      <c r="B75" s="350"/>
      <c r="C75" s="351"/>
      <c r="D75" s="351"/>
      <c r="E75" s="351"/>
      <c r="F75" s="351"/>
    </row>
    <row r="76" spans="1:6" s="353" customFormat="1" ht="18" customHeight="1">
      <c r="A76" s="349" t="s">
        <v>28</v>
      </c>
      <c r="B76" s="350"/>
      <c r="C76" s="351"/>
      <c r="D76" s="351"/>
      <c r="E76" s="351"/>
      <c r="F76" s="351"/>
    </row>
    <row r="77" spans="1:6" ht="65.25" customHeight="1">
      <c r="A77" s="355">
        <f>+A73+1</f>
        <v>43</v>
      </c>
      <c r="B77" s="356" t="s">
        <v>2508</v>
      </c>
      <c r="C77" s="361" t="s">
        <v>2509</v>
      </c>
      <c r="D77" s="357" t="s">
        <v>2401</v>
      </c>
      <c r="E77" s="361" t="s">
        <v>2414</v>
      </c>
      <c r="F77" s="361" t="s">
        <v>2510</v>
      </c>
    </row>
    <row r="78" spans="1:6" s="353" customFormat="1" ht="18" customHeight="1">
      <c r="A78" s="349" t="s">
        <v>18</v>
      </c>
      <c r="B78" s="350"/>
      <c r="C78" s="351"/>
      <c r="D78" s="351"/>
      <c r="E78" s="351"/>
      <c r="F78" s="351"/>
    </row>
    <row r="79" spans="1:6" ht="82.5" customHeight="1">
      <c r="A79" s="355">
        <f>+A77+1</f>
        <v>44</v>
      </c>
      <c r="B79" s="356" t="s">
        <v>2511</v>
      </c>
      <c r="C79" s="361" t="s">
        <v>2512</v>
      </c>
      <c r="D79" s="357" t="s">
        <v>2401</v>
      </c>
      <c r="E79" s="368" t="s">
        <v>2513</v>
      </c>
      <c r="F79" s="368" t="s">
        <v>2514</v>
      </c>
    </row>
    <row r="80" spans="1:6" ht="69" customHeight="1">
      <c r="A80" s="355">
        <f>+A79+1</f>
        <v>45</v>
      </c>
      <c r="B80" s="356" t="s">
        <v>2515</v>
      </c>
      <c r="C80" s="361" t="s">
        <v>2516</v>
      </c>
      <c r="D80" s="357" t="s">
        <v>2401</v>
      </c>
      <c r="E80" s="368" t="s">
        <v>2486</v>
      </c>
      <c r="F80" s="368" t="s">
        <v>2517</v>
      </c>
    </row>
    <row r="81" spans="1:6" s="142" customFormat="1" ht="19.5" customHeight="1">
      <c r="A81" s="345" t="s">
        <v>56</v>
      </c>
      <c r="B81" s="346"/>
      <c r="C81" s="347"/>
      <c r="D81" s="347"/>
      <c r="E81" s="348"/>
      <c r="F81" s="347"/>
    </row>
    <row r="82" spans="1:6" s="353" customFormat="1" ht="18" customHeight="1">
      <c r="A82" s="349" t="s">
        <v>2</v>
      </c>
      <c r="B82" s="350"/>
      <c r="C82" s="351"/>
      <c r="D82" s="351"/>
      <c r="E82" s="351"/>
      <c r="F82" s="351"/>
    </row>
    <row r="83" spans="1:6" s="353" customFormat="1" ht="18" customHeight="1">
      <c r="A83" s="349" t="s">
        <v>57</v>
      </c>
      <c r="B83" s="350"/>
      <c r="C83" s="351"/>
      <c r="D83" s="351"/>
      <c r="E83" s="351"/>
      <c r="F83" s="351"/>
    </row>
    <row r="84" spans="1:6" s="119" customFormat="1" ht="45" customHeight="1">
      <c r="A84" s="355">
        <f>+A80+1</f>
        <v>46</v>
      </c>
      <c r="B84" s="369" t="s">
        <v>2518</v>
      </c>
      <c r="C84" s="364" t="s">
        <v>2519</v>
      </c>
      <c r="D84" s="357" t="s">
        <v>2401</v>
      </c>
      <c r="E84" s="370" t="s">
        <v>2520</v>
      </c>
      <c r="F84" s="371"/>
    </row>
    <row r="85" spans="1:6" s="119" customFormat="1" ht="33" customHeight="1">
      <c r="A85" s="355">
        <f>+A84+1</f>
        <v>47</v>
      </c>
      <c r="B85" s="369" t="s">
        <v>2521</v>
      </c>
      <c r="C85" s="364" t="s">
        <v>2522</v>
      </c>
      <c r="D85" s="357" t="s">
        <v>2401</v>
      </c>
      <c r="E85" s="370" t="s">
        <v>2523</v>
      </c>
      <c r="F85" s="371"/>
    </row>
    <row r="86" spans="1:6" s="119" customFormat="1" ht="33" customHeight="1">
      <c r="A86" s="355">
        <f>+A85+1</f>
        <v>48</v>
      </c>
      <c r="B86" s="369" t="s">
        <v>2524</v>
      </c>
      <c r="C86" s="364" t="s">
        <v>2525</v>
      </c>
      <c r="D86" s="357" t="s">
        <v>2401</v>
      </c>
      <c r="E86" s="370" t="s">
        <v>2526</v>
      </c>
      <c r="F86" s="371"/>
    </row>
    <row r="87" spans="1:6" s="119" customFormat="1" ht="66" customHeight="1">
      <c r="A87" s="355">
        <f>+A86+1</f>
        <v>49</v>
      </c>
      <c r="B87" s="356" t="s">
        <v>2527</v>
      </c>
      <c r="C87" s="364" t="s">
        <v>2528</v>
      </c>
      <c r="D87" s="357" t="s">
        <v>2401</v>
      </c>
      <c r="E87" s="370" t="s">
        <v>2529</v>
      </c>
      <c r="F87" s="371"/>
    </row>
    <row r="88" spans="1:6" s="119" customFormat="1" ht="33" customHeight="1">
      <c r="A88" s="355">
        <f>+A87+1</f>
        <v>50</v>
      </c>
      <c r="B88" s="356" t="s">
        <v>2530</v>
      </c>
      <c r="C88" s="364" t="s">
        <v>2531</v>
      </c>
      <c r="D88" s="357" t="s">
        <v>2401</v>
      </c>
      <c r="E88" s="370" t="s">
        <v>2532</v>
      </c>
      <c r="F88" s="371"/>
    </row>
    <row r="89" spans="1:6" s="119" customFormat="1" ht="33" customHeight="1">
      <c r="A89" s="355">
        <f>+A88+1</f>
        <v>51</v>
      </c>
      <c r="B89" s="356" t="s">
        <v>2533</v>
      </c>
      <c r="C89" s="364" t="s">
        <v>2416</v>
      </c>
      <c r="D89" s="357" t="s">
        <v>2401</v>
      </c>
      <c r="E89" s="370" t="s">
        <v>2534</v>
      </c>
      <c r="F89" s="371"/>
    </row>
    <row r="90" spans="1:6" s="142" customFormat="1" ht="19.5" customHeight="1">
      <c r="A90" s="345" t="s">
        <v>2535</v>
      </c>
      <c r="B90" s="346"/>
      <c r="C90" s="347"/>
      <c r="D90" s="347"/>
      <c r="E90" s="348"/>
      <c r="F90" s="347" t="s">
        <v>2536</v>
      </c>
    </row>
    <row r="91" spans="1:6" s="353" customFormat="1" ht="18" customHeight="1">
      <c r="A91" s="349" t="s">
        <v>47</v>
      </c>
      <c r="B91" s="350"/>
      <c r="C91" s="351"/>
      <c r="D91" s="351"/>
      <c r="E91" s="351"/>
      <c r="F91" s="351"/>
    </row>
    <row r="92" spans="1:6" s="353" customFormat="1" ht="18" customHeight="1">
      <c r="A92" s="349" t="s">
        <v>2537</v>
      </c>
      <c r="B92" s="350"/>
      <c r="C92" s="351"/>
      <c r="D92" s="351"/>
      <c r="E92" s="351"/>
      <c r="F92" s="351"/>
    </row>
    <row r="93" spans="1:6" ht="97.5" customHeight="1">
      <c r="A93" s="355">
        <f>+A89+1</f>
        <v>52</v>
      </c>
      <c r="B93" s="356" t="s">
        <v>2538</v>
      </c>
      <c r="C93" s="364" t="s">
        <v>2539</v>
      </c>
      <c r="D93" s="357" t="s">
        <v>2401</v>
      </c>
      <c r="E93" s="372"/>
      <c r="F93" s="365" t="s">
        <v>2540</v>
      </c>
    </row>
    <row r="94" spans="1:6" ht="111.75" customHeight="1">
      <c r="A94" s="355">
        <f>+A93+1</f>
        <v>53</v>
      </c>
      <c r="B94" s="356" t="s">
        <v>2541</v>
      </c>
      <c r="C94" s="364" t="s">
        <v>2542</v>
      </c>
      <c r="D94" s="357" t="s">
        <v>2401</v>
      </c>
      <c r="E94" s="372" t="s">
        <v>2543</v>
      </c>
      <c r="F94" s="365" t="s">
        <v>2544</v>
      </c>
    </row>
    <row r="95" spans="1:6" ht="78.75" customHeight="1">
      <c r="A95" s="355">
        <f>+A94+1</f>
        <v>54</v>
      </c>
      <c r="B95" s="356" t="s">
        <v>2545</v>
      </c>
      <c r="C95" s="364" t="s">
        <v>2546</v>
      </c>
      <c r="D95" s="357" t="s">
        <v>2401</v>
      </c>
      <c r="E95" s="372" t="s">
        <v>2520</v>
      </c>
      <c r="F95" s="365" t="s">
        <v>2547</v>
      </c>
    </row>
    <row r="96" spans="1:6" ht="47.25" customHeight="1">
      <c r="A96" s="373">
        <f>+A95+1</f>
        <v>55</v>
      </c>
      <c r="B96" s="356" t="s">
        <v>2548</v>
      </c>
      <c r="C96" s="364" t="s">
        <v>2549</v>
      </c>
      <c r="D96" s="357" t="s">
        <v>2401</v>
      </c>
      <c r="E96" s="372" t="s">
        <v>2550</v>
      </c>
      <c r="F96" s="365" t="s">
        <v>2551</v>
      </c>
    </row>
    <row r="97" spans="1:6" s="142" customFormat="1" ht="19.5" customHeight="1">
      <c r="A97" s="345" t="s">
        <v>67</v>
      </c>
      <c r="B97" s="346"/>
      <c r="C97" s="347"/>
      <c r="D97" s="347"/>
      <c r="E97" s="348"/>
      <c r="F97" s="347"/>
    </row>
    <row r="98" spans="1:6" s="353" customFormat="1" ht="18" customHeight="1">
      <c r="A98" s="349" t="s">
        <v>361</v>
      </c>
      <c r="B98" s="350"/>
      <c r="C98" s="351"/>
      <c r="D98" s="351"/>
      <c r="E98" s="351"/>
      <c r="F98" s="351"/>
    </row>
    <row r="99" spans="1:6" s="353" customFormat="1" ht="18" customHeight="1">
      <c r="A99" s="349" t="s">
        <v>380</v>
      </c>
      <c r="B99" s="350"/>
      <c r="C99" s="351"/>
      <c r="D99" s="351"/>
      <c r="E99" s="351"/>
      <c r="F99" s="351"/>
    </row>
    <row r="100" spans="1:6" s="353" customFormat="1" ht="18" customHeight="1">
      <c r="A100" s="349" t="s">
        <v>68</v>
      </c>
      <c r="B100" s="350"/>
      <c r="C100" s="351"/>
      <c r="D100" s="351"/>
      <c r="E100" s="351"/>
      <c r="F100" s="351"/>
    </row>
    <row r="101" spans="1:6" ht="148.5" customHeight="1">
      <c r="A101" s="355">
        <f>+A96+1</f>
        <v>56</v>
      </c>
      <c r="B101" s="367" t="s">
        <v>2552</v>
      </c>
      <c r="C101" s="364" t="s">
        <v>2553</v>
      </c>
      <c r="D101" s="357" t="s">
        <v>2401</v>
      </c>
      <c r="E101" s="285" t="s">
        <v>2554</v>
      </c>
      <c r="F101" s="374"/>
    </row>
    <row r="102" spans="1:6" s="353" customFormat="1" ht="18" customHeight="1">
      <c r="A102" s="349" t="s">
        <v>2555</v>
      </c>
      <c r="B102" s="350"/>
      <c r="C102" s="351"/>
      <c r="D102" s="351"/>
      <c r="E102" s="351"/>
      <c r="F102" s="351"/>
    </row>
    <row r="103" spans="1:6" ht="49.5" customHeight="1">
      <c r="A103" s="355">
        <f>+A101+1</f>
        <v>57</v>
      </c>
      <c r="B103" s="367" t="s">
        <v>2556</v>
      </c>
      <c r="C103" s="364" t="s">
        <v>2557</v>
      </c>
      <c r="D103" s="357" t="s">
        <v>2401</v>
      </c>
      <c r="E103" s="375" t="s">
        <v>2558</v>
      </c>
      <c r="F103" s="374"/>
    </row>
    <row r="104" spans="1:6" s="353" customFormat="1" ht="18" customHeight="1">
      <c r="A104" s="349" t="s">
        <v>2559</v>
      </c>
      <c r="B104" s="350"/>
      <c r="C104" s="351"/>
      <c r="D104" s="351"/>
      <c r="E104" s="351"/>
      <c r="F104" s="351"/>
    </row>
    <row r="105" spans="1:6" ht="16.5" customHeight="1">
      <c r="A105" s="561" t="s">
        <v>2560</v>
      </c>
      <c r="B105" s="562"/>
      <c r="C105" s="562"/>
      <c r="D105" s="376"/>
      <c r="E105" s="376"/>
      <c r="F105" s="374"/>
    </row>
    <row r="106" spans="1:6" ht="66" customHeight="1">
      <c r="A106" s="355">
        <f>+A103+1</f>
        <v>58</v>
      </c>
      <c r="B106" s="367" t="s">
        <v>2561</v>
      </c>
      <c r="C106" s="364">
        <v>995</v>
      </c>
      <c r="D106" s="357" t="s">
        <v>2401</v>
      </c>
      <c r="E106" s="365" t="s">
        <v>2562</v>
      </c>
      <c r="F106" s="377"/>
    </row>
    <row r="107" spans="1:6" ht="80.25">
      <c r="A107" s="378">
        <f>+A106+1</f>
        <v>59</v>
      </c>
      <c r="B107" s="379" t="s">
        <v>2563</v>
      </c>
      <c r="C107" s="380">
        <v>102</v>
      </c>
      <c r="D107" s="357" t="s">
        <v>2401</v>
      </c>
      <c r="E107" s="381" t="s">
        <v>2564</v>
      </c>
      <c r="F107" s="377" t="s">
        <v>2565</v>
      </c>
    </row>
    <row r="108" spans="1:6" s="353" customFormat="1" ht="18" customHeight="1">
      <c r="A108" s="349" t="s">
        <v>84</v>
      </c>
      <c r="B108" s="350"/>
      <c r="C108" s="351"/>
      <c r="D108" s="351"/>
      <c r="E108" s="351"/>
      <c r="F108" s="351"/>
    </row>
    <row r="109" spans="1:6" ht="30.75" customHeight="1">
      <c r="A109" s="355">
        <f>+A107+1</f>
        <v>60</v>
      </c>
      <c r="B109" s="382" t="s">
        <v>2566</v>
      </c>
      <c r="C109" s="383">
        <v>4900</v>
      </c>
      <c r="D109" s="357" t="s">
        <v>2401</v>
      </c>
      <c r="E109" s="365"/>
      <c r="F109" s="377"/>
    </row>
    <row r="110" spans="1:6" s="353" customFormat="1" ht="18" customHeight="1">
      <c r="A110" s="349" t="s">
        <v>361</v>
      </c>
      <c r="B110" s="350"/>
      <c r="C110" s="351"/>
      <c r="D110" s="351"/>
      <c r="E110" s="351"/>
      <c r="F110" s="351"/>
    </row>
    <row r="111" spans="1:6" s="353" customFormat="1" ht="18" customHeight="1">
      <c r="A111" s="349" t="s">
        <v>2567</v>
      </c>
      <c r="B111" s="350"/>
      <c r="C111" s="351"/>
      <c r="D111" s="351"/>
      <c r="E111" s="351"/>
      <c r="F111" s="351"/>
    </row>
    <row r="112" spans="1:6" ht="117.75" customHeight="1">
      <c r="A112" s="378">
        <f>+A109+1</f>
        <v>61</v>
      </c>
      <c r="B112" s="367" t="s">
        <v>2568</v>
      </c>
      <c r="C112" s="383">
        <v>700</v>
      </c>
      <c r="D112" s="357" t="s">
        <v>2401</v>
      </c>
      <c r="E112" s="365"/>
      <c r="F112" s="377"/>
    </row>
    <row r="113" spans="1:6" s="353" customFormat="1" ht="18" customHeight="1">
      <c r="A113" s="349" t="s">
        <v>412</v>
      </c>
      <c r="B113" s="350"/>
      <c r="C113" s="351"/>
      <c r="D113" s="351"/>
      <c r="E113" s="351"/>
      <c r="F113" s="351"/>
    </row>
    <row r="114" spans="1:6" s="353" customFormat="1" ht="18" customHeight="1">
      <c r="A114" s="349" t="s">
        <v>363</v>
      </c>
      <c r="B114" s="350"/>
      <c r="C114" s="351"/>
      <c r="D114" s="351"/>
      <c r="E114" s="351"/>
      <c r="F114" s="351"/>
    </row>
    <row r="115" spans="1:6" s="353" customFormat="1" ht="18" customHeight="1">
      <c r="A115" s="349" t="s">
        <v>94</v>
      </c>
      <c r="B115" s="350"/>
      <c r="C115" s="351"/>
      <c r="D115" s="351"/>
      <c r="E115" s="351"/>
      <c r="F115" s="351"/>
    </row>
    <row r="116" spans="1:6" ht="49.5" customHeight="1">
      <c r="A116" s="378">
        <f>+A112+1</f>
        <v>62</v>
      </c>
      <c r="B116" s="367" t="s">
        <v>2569</v>
      </c>
      <c r="C116" s="383" t="s">
        <v>2570</v>
      </c>
      <c r="D116" s="357" t="s">
        <v>2401</v>
      </c>
      <c r="E116" s="383" t="s">
        <v>2571</v>
      </c>
      <c r="F116" s="377"/>
    </row>
    <row r="117" spans="1:6" ht="51" customHeight="1">
      <c r="A117" s="378">
        <f>+A116+1</f>
        <v>63</v>
      </c>
      <c r="B117" s="356" t="s">
        <v>2572</v>
      </c>
      <c r="C117" s="383" t="s">
        <v>2573</v>
      </c>
      <c r="D117" s="357" t="s">
        <v>2401</v>
      </c>
      <c r="E117" s="357" t="s">
        <v>2574</v>
      </c>
      <c r="F117" s="359"/>
    </row>
    <row r="118" spans="1:6" s="353" customFormat="1" ht="18" customHeight="1">
      <c r="A118" s="349" t="s">
        <v>235</v>
      </c>
      <c r="B118" s="350"/>
      <c r="C118" s="351"/>
      <c r="D118" s="351"/>
      <c r="E118" s="351"/>
      <c r="F118" s="351"/>
    </row>
    <row r="119" spans="1:6" s="353" customFormat="1" ht="18" customHeight="1">
      <c r="A119" s="349" t="s">
        <v>87</v>
      </c>
      <c r="B119" s="350"/>
      <c r="C119" s="351"/>
      <c r="D119" s="351"/>
      <c r="E119" s="351"/>
      <c r="F119" s="351"/>
    </row>
    <row r="120" spans="1:6" ht="32.25" customHeight="1">
      <c r="A120" s="378">
        <f>+A117+1</f>
        <v>64</v>
      </c>
      <c r="B120" s="382" t="s">
        <v>2575</v>
      </c>
      <c r="C120" s="383">
        <v>10700</v>
      </c>
      <c r="D120" s="357" t="s">
        <v>2401</v>
      </c>
      <c r="E120" s="365"/>
      <c r="F120" s="377"/>
    </row>
    <row r="121" spans="1:6" ht="75.75" customHeight="1">
      <c r="A121" s="378">
        <f>+A120+1</f>
        <v>65</v>
      </c>
      <c r="B121" s="382" t="s">
        <v>2576</v>
      </c>
      <c r="C121" s="383">
        <v>2500</v>
      </c>
      <c r="D121" s="357" t="s">
        <v>2401</v>
      </c>
      <c r="E121" s="365"/>
      <c r="F121" s="377"/>
    </row>
    <row r="122" spans="1:6" ht="16.5" customHeight="1">
      <c r="A122" s="561" t="s">
        <v>1668</v>
      </c>
      <c r="B122" s="562"/>
      <c r="C122" s="562"/>
      <c r="D122" s="376"/>
      <c r="E122" s="376"/>
      <c r="F122" s="374"/>
    </row>
    <row r="123" spans="1:6" s="142" customFormat="1" ht="19.5" customHeight="1">
      <c r="A123" s="345" t="s">
        <v>95</v>
      </c>
      <c r="B123" s="346"/>
      <c r="C123" s="347"/>
      <c r="D123" s="347"/>
      <c r="E123" s="348"/>
      <c r="F123" s="347"/>
    </row>
    <row r="124" spans="1:6" s="353" customFormat="1" ht="18" customHeight="1">
      <c r="A124" s="349" t="s">
        <v>354</v>
      </c>
      <c r="B124" s="350"/>
      <c r="C124" s="351"/>
      <c r="D124" s="351"/>
      <c r="E124" s="351"/>
      <c r="F124" s="351"/>
    </row>
    <row r="125" spans="1:6" s="353" customFormat="1" ht="18" customHeight="1">
      <c r="A125" s="349" t="s">
        <v>2577</v>
      </c>
      <c r="B125" s="350"/>
      <c r="C125" s="351"/>
      <c r="D125" s="351"/>
      <c r="E125" s="351"/>
      <c r="F125" s="351"/>
    </row>
    <row r="126" spans="1:6" ht="58.5" customHeight="1">
      <c r="A126" s="355">
        <f>+A121+1</f>
        <v>66</v>
      </c>
      <c r="B126" s="384" t="s">
        <v>2578</v>
      </c>
      <c r="C126" s="385" t="s">
        <v>2579</v>
      </c>
      <c r="D126" s="357" t="s">
        <v>2401</v>
      </c>
      <c r="E126" s="386" t="s">
        <v>2580</v>
      </c>
      <c r="F126" s="387" t="s">
        <v>2581</v>
      </c>
    </row>
    <row r="127" spans="1:6" ht="94.5">
      <c r="A127" s="355">
        <f aca="true" t="shared" si="3" ref="A127:A139">+A126+1</f>
        <v>67</v>
      </c>
      <c r="B127" s="384" t="s">
        <v>2582</v>
      </c>
      <c r="C127" s="385" t="s">
        <v>2583</v>
      </c>
      <c r="D127" s="357" t="s">
        <v>2401</v>
      </c>
      <c r="E127" s="385" t="s">
        <v>2584</v>
      </c>
      <c r="F127" s="365" t="s">
        <v>2585</v>
      </c>
    </row>
    <row r="128" spans="1:6" ht="171.75" customHeight="1">
      <c r="A128" s="355">
        <f t="shared" si="3"/>
        <v>68</v>
      </c>
      <c r="B128" s="388" t="s">
        <v>2586</v>
      </c>
      <c r="C128" s="385" t="s">
        <v>2587</v>
      </c>
      <c r="D128" s="357" t="s">
        <v>2401</v>
      </c>
      <c r="E128" s="385" t="s">
        <v>2584</v>
      </c>
      <c r="F128" s="387" t="s">
        <v>2588</v>
      </c>
    </row>
    <row r="129" spans="1:6" ht="141.75">
      <c r="A129" s="355">
        <f t="shared" si="3"/>
        <v>69</v>
      </c>
      <c r="B129" s="388" t="s">
        <v>2589</v>
      </c>
      <c r="C129" s="385" t="s">
        <v>2590</v>
      </c>
      <c r="D129" s="357" t="s">
        <v>2401</v>
      </c>
      <c r="E129" s="386" t="s">
        <v>2591</v>
      </c>
      <c r="F129" s="389" t="s">
        <v>2592</v>
      </c>
    </row>
    <row r="130" spans="1:6" ht="78.75" customHeight="1">
      <c r="A130" s="355">
        <f t="shared" si="3"/>
        <v>70</v>
      </c>
      <c r="B130" s="388" t="s">
        <v>2593</v>
      </c>
      <c r="C130" s="385" t="s">
        <v>2594</v>
      </c>
      <c r="D130" s="357" t="s">
        <v>2401</v>
      </c>
      <c r="E130" s="370" t="s">
        <v>2591</v>
      </c>
      <c r="F130" s="389" t="s">
        <v>2595</v>
      </c>
    </row>
    <row r="131" spans="1:6" ht="90.75" customHeight="1">
      <c r="A131" s="355">
        <f t="shared" si="3"/>
        <v>71</v>
      </c>
      <c r="B131" s="388" t="s">
        <v>2596</v>
      </c>
      <c r="C131" s="389" t="s">
        <v>2597</v>
      </c>
      <c r="D131" s="357" t="s">
        <v>2401</v>
      </c>
      <c r="E131" s="370" t="s">
        <v>2591</v>
      </c>
      <c r="F131" s="389" t="s">
        <v>2598</v>
      </c>
    </row>
    <row r="132" spans="1:6" ht="53.25" customHeight="1">
      <c r="A132" s="355">
        <f t="shared" si="3"/>
        <v>72</v>
      </c>
      <c r="B132" s="390" t="s">
        <v>2599</v>
      </c>
      <c r="C132" s="389" t="s">
        <v>2600</v>
      </c>
      <c r="D132" s="357" t="s">
        <v>2401</v>
      </c>
      <c r="E132" s="370" t="s">
        <v>2591</v>
      </c>
      <c r="F132" s="389" t="s">
        <v>2601</v>
      </c>
    </row>
    <row r="133" spans="1:6" ht="54" customHeight="1">
      <c r="A133" s="355">
        <f t="shared" si="3"/>
        <v>73</v>
      </c>
      <c r="B133" s="391" t="s">
        <v>2602</v>
      </c>
      <c r="C133" s="285" t="s">
        <v>2603</v>
      </c>
      <c r="D133" s="357" t="s">
        <v>2401</v>
      </c>
      <c r="E133" s="370" t="s">
        <v>2591</v>
      </c>
      <c r="F133" s="365" t="s">
        <v>2604</v>
      </c>
    </row>
    <row r="134" spans="1:6" ht="78.75" customHeight="1">
      <c r="A134" s="355">
        <f t="shared" si="3"/>
        <v>74</v>
      </c>
      <c r="B134" s="391" t="s">
        <v>2605</v>
      </c>
      <c r="C134" s="389" t="s">
        <v>2606</v>
      </c>
      <c r="D134" s="357" t="s">
        <v>2401</v>
      </c>
      <c r="E134" s="370" t="s">
        <v>2591</v>
      </c>
      <c r="F134" s="365" t="s">
        <v>2607</v>
      </c>
    </row>
    <row r="135" spans="1:6" ht="78.75" customHeight="1">
      <c r="A135" s="355">
        <f t="shared" si="3"/>
        <v>75</v>
      </c>
      <c r="B135" s="391" t="s">
        <v>2608</v>
      </c>
      <c r="C135" s="389" t="s">
        <v>2609</v>
      </c>
      <c r="D135" s="357" t="s">
        <v>2401</v>
      </c>
      <c r="E135" s="370" t="s">
        <v>2591</v>
      </c>
      <c r="F135" s="365" t="s">
        <v>2610</v>
      </c>
    </row>
    <row r="136" spans="1:6" ht="83.25" customHeight="1">
      <c r="A136" s="355">
        <f t="shared" si="3"/>
        <v>76</v>
      </c>
      <c r="B136" s="391" t="s">
        <v>2611</v>
      </c>
      <c r="C136" s="389" t="s">
        <v>2612</v>
      </c>
      <c r="D136" s="357" t="s">
        <v>2401</v>
      </c>
      <c r="E136" s="370" t="s">
        <v>2591</v>
      </c>
      <c r="F136" s="365" t="s">
        <v>2613</v>
      </c>
    </row>
    <row r="137" spans="1:6" ht="81" customHeight="1">
      <c r="A137" s="355">
        <f t="shared" si="3"/>
        <v>77</v>
      </c>
      <c r="B137" s="391" t="s">
        <v>2614</v>
      </c>
      <c r="C137" s="389" t="s">
        <v>2615</v>
      </c>
      <c r="D137" s="357" t="s">
        <v>2401</v>
      </c>
      <c r="E137" s="370" t="s">
        <v>2591</v>
      </c>
      <c r="F137" s="387" t="s">
        <v>2616</v>
      </c>
    </row>
    <row r="138" spans="1:6" ht="120" customHeight="1">
      <c r="A138" s="355">
        <f t="shared" si="3"/>
        <v>78</v>
      </c>
      <c r="B138" s="391" t="s">
        <v>2617</v>
      </c>
      <c r="C138" s="389" t="s">
        <v>2618</v>
      </c>
      <c r="D138" s="357" t="s">
        <v>2401</v>
      </c>
      <c r="E138" s="370" t="s">
        <v>2591</v>
      </c>
      <c r="F138" s="387" t="s">
        <v>2619</v>
      </c>
    </row>
    <row r="139" spans="1:6" ht="63">
      <c r="A139" s="355">
        <f t="shared" si="3"/>
        <v>79</v>
      </c>
      <c r="B139" s="391" t="s">
        <v>2620</v>
      </c>
      <c r="C139" s="389" t="s">
        <v>2621</v>
      </c>
      <c r="D139" s="357" t="s">
        <v>2401</v>
      </c>
      <c r="E139" s="370" t="s">
        <v>2591</v>
      </c>
      <c r="F139" s="365" t="s">
        <v>2622</v>
      </c>
    </row>
    <row r="140" spans="1:6" s="353" customFormat="1" ht="18" customHeight="1">
      <c r="A140" s="349" t="s">
        <v>2623</v>
      </c>
      <c r="B140" s="350"/>
      <c r="C140" s="351"/>
      <c r="D140" s="351"/>
      <c r="E140" s="351"/>
      <c r="F140" s="351"/>
    </row>
    <row r="141" spans="1:6" ht="147" customHeight="1">
      <c r="A141" s="355">
        <f>+A139+1</f>
        <v>80</v>
      </c>
      <c r="B141" s="382" t="s">
        <v>2624</v>
      </c>
      <c r="C141" s="392" t="s">
        <v>2625</v>
      </c>
      <c r="D141" s="357" t="s">
        <v>2401</v>
      </c>
      <c r="E141" s="365" t="s">
        <v>2626</v>
      </c>
      <c r="F141" s="365" t="s">
        <v>2627</v>
      </c>
    </row>
    <row r="142" spans="1:6" ht="123" customHeight="1">
      <c r="A142" s="355">
        <f aca="true" t="shared" si="4" ref="A142:A149">+A141+1</f>
        <v>81</v>
      </c>
      <c r="B142" s="382" t="s">
        <v>2628</v>
      </c>
      <c r="C142" s="392" t="s">
        <v>2629</v>
      </c>
      <c r="D142" s="357" t="s">
        <v>2401</v>
      </c>
      <c r="E142" s="366" t="s">
        <v>2630</v>
      </c>
      <c r="F142" s="387" t="s">
        <v>2631</v>
      </c>
    </row>
    <row r="143" spans="1:6" ht="200.25" customHeight="1">
      <c r="A143" s="355">
        <f t="shared" si="4"/>
        <v>82</v>
      </c>
      <c r="B143" s="382" t="s">
        <v>2632</v>
      </c>
      <c r="C143" s="392" t="s">
        <v>2633</v>
      </c>
      <c r="D143" s="357" t="s">
        <v>2401</v>
      </c>
      <c r="E143" s="365" t="s">
        <v>2634</v>
      </c>
      <c r="F143" s="387" t="s">
        <v>2635</v>
      </c>
    </row>
    <row r="144" spans="1:6" ht="158.25" customHeight="1">
      <c r="A144" s="355">
        <f t="shared" si="4"/>
        <v>83</v>
      </c>
      <c r="B144" s="382" t="s">
        <v>2636</v>
      </c>
      <c r="C144" s="392" t="s">
        <v>2637</v>
      </c>
      <c r="D144" s="357" t="s">
        <v>2401</v>
      </c>
      <c r="E144" s="365" t="s">
        <v>2638</v>
      </c>
      <c r="F144" s="365" t="s">
        <v>2639</v>
      </c>
    </row>
    <row r="145" spans="1:6" ht="215.25" customHeight="1">
      <c r="A145" s="355">
        <f t="shared" si="4"/>
        <v>84</v>
      </c>
      <c r="B145" s="382" t="s">
        <v>2640</v>
      </c>
      <c r="C145" s="392" t="s">
        <v>2641</v>
      </c>
      <c r="D145" s="357" t="s">
        <v>2401</v>
      </c>
      <c r="E145" s="366" t="s">
        <v>2642</v>
      </c>
      <c r="F145" s="365" t="s">
        <v>2643</v>
      </c>
    </row>
    <row r="146" spans="1:6" ht="174" customHeight="1">
      <c r="A146" s="355">
        <f t="shared" si="4"/>
        <v>85</v>
      </c>
      <c r="B146" s="382" t="s">
        <v>2644</v>
      </c>
      <c r="C146" s="392" t="s">
        <v>2645</v>
      </c>
      <c r="D146" s="357" t="s">
        <v>2401</v>
      </c>
      <c r="E146" s="365" t="s">
        <v>2646</v>
      </c>
      <c r="F146" s="387" t="s">
        <v>2647</v>
      </c>
    </row>
    <row r="147" spans="1:6" ht="60.75" customHeight="1">
      <c r="A147" s="355">
        <f t="shared" si="4"/>
        <v>86</v>
      </c>
      <c r="B147" s="382" t="s">
        <v>2648</v>
      </c>
      <c r="C147" s="392" t="s">
        <v>2649</v>
      </c>
      <c r="D147" s="357" t="s">
        <v>2401</v>
      </c>
      <c r="E147" s="365" t="s">
        <v>2650</v>
      </c>
      <c r="F147" s="365" t="s">
        <v>2651</v>
      </c>
    </row>
    <row r="148" spans="1:6" ht="94.5" customHeight="1">
      <c r="A148" s="355">
        <f t="shared" si="4"/>
        <v>87</v>
      </c>
      <c r="B148" s="382" t="s">
        <v>2652</v>
      </c>
      <c r="C148" s="392" t="s">
        <v>2653</v>
      </c>
      <c r="D148" s="374" t="s">
        <v>2654</v>
      </c>
      <c r="E148" s="365" t="s">
        <v>2638</v>
      </c>
      <c r="F148" s="365" t="s">
        <v>2655</v>
      </c>
    </row>
    <row r="149" spans="1:6" ht="47.25" customHeight="1">
      <c r="A149" s="355">
        <f t="shared" si="4"/>
        <v>88</v>
      </c>
      <c r="B149" s="382" t="s">
        <v>2656</v>
      </c>
      <c r="C149" s="392" t="s">
        <v>2657</v>
      </c>
      <c r="D149" s="357" t="s">
        <v>2401</v>
      </c>
      <c r="E149" s="365"/>
      <c r="F149" s="365"/>
    </row>
    <row r="150" spans="1:6" s="353" customFormat="1" ht="18" customHeight="1">
      <c r="A150" s="349" t="s">
        <v>100</v>
      </c>
      <c r="B150" s="350"/>
      <c r="C150" s="351"/>
      <c r="D150" s="351"/>
      <c r="E150" s="351"/>
      <c r="F150" s="351"/>
    </row>
    <row r="151" spans="1:6" ht="78.75" customHeight="1">
      <c r="A151" s="355">
        <f>+A149+1</f>
        <v>89</v>
      </c>
      <c r="B151" s="382" t="s">
        <v>2658</v>
      </c>
      <c r="C151" s="392" t="s">
        <v>2659</v>
      </c>
      <c r="D151" s="357" t="s">
        <v>2401</v>
      </c>
      <c r="E151" s="393"/>
      <c r="F151" s="365"/>
    </row>
    <row r="152" spans="1:6" ht="47.25" customHeight="1">
      <c r="A152" s="355">
        <f>+A151+1</f>
        <v>90</v>
      </c>
      <c r="B152" s="382" t="s">
        <v>2660</v>
      </c>
      <c r="C152" s="392" t="s">
        <v>2661</v>
      </c>
      <c r="D152" s="357" t="s">
        <v>2401</v>
      </c>
      <c r="E152" s="393" t="s">
        <v>2662</v>
      </c>
      <c r="F152" s="365"/>
    </row>
    <row r="153" spans="1:6" s="353" customFormat="1" ht="18" customHeight="1">
      <c r="A153" s="349" t="s">
        <v>97</v>
      </c>
      <c r="B153" s="350"/>
      <c r="C153" s="351"/>
      <c r="D153" s="351"/>
      <c r="E153" s="351"/>
      <c r="F153" s="351"/>
    </row>
    <row r="154" spans="1:6" ht="63.75" customHeight="1">
      <c r="A154" s="355">
        <f>+A152+1</f>
        <v>91</v>
      </c>
      <c r="B154" s="394" t="s">
        <v>2663</v>
      </c>
      <c r="C154" s="392" t="s">
        <v>2664</v>
      </c>
      <c r="D154" s="357" t="s">
        <v>2401</v>
      </c>
      <c r="E154" s="392" t="s">
        <v>2665</v>
      </c>
      <c r="F154" s="365" t="s">
        <v>2666</v>
      </c>
    </row>
    <row r="155" spans="1:6" ht="47.25" customHeight="1">
      <c r="A155" s="355">
        <f aca="true" t="shared" si="5" ref="A155:A167">+A154+1</f>
        <v>92</v>
      </c>
      <c r="B155" s="395" t="s">
        <v>2667</v>
      </c>
      <c r="C155" s="392" t="s">
        <v>2668</v>
      </c>
      <c r="D155" s="357" t="s">
        <v>2401</v>
      </c>
      <c r="E155" s="392" t="s">
        <v>2669</v>
      </c>
      <c r="F155" s="365" t="s">
        <v>2670</v>
      </c>
    </row>
    <row r="156" spans="1:6" ht="63" customHeight="1">
      <c r="A156" s="355">
        <f t="shared" si="5"/>
        <v>93</v>
      </c>
      <c r="B156" s="395" t="s">
        <v>2671</v>
      </c>
      <c r="C156" s="392" t="s">
        <v>2672</v>
      </c>
      <c r="D156" s="357" t="s">
        <v>2401</v>
      </c>
      <c r="E156" s="392" t="s">
        <v>2505</v>
      </c>
      <c r="F156" s="365" t="s">
        <v>2673</v>
      </c>
    </row>
    <row r="157" spans="1:6" ht="63" customHeight="1">
      <c r="A157" s="355">
        <f t="shared" si="5"/>
        <v>94</v>
      </c>
      <c r="B157" s="395" t="s">
        <v>2674</v>
      </c>
      <c r="C157" s="392" t="s">
        <v>2675</v>
      </c>
      <c r="D157" s="357" t="s">
        <v>2401</v>
      </c>
      <c r="E157" s="392" t="s">
        <v>2505</v>
      </c>
      <c r="F157" s="365" t="s">
        <v>2673</v>
      </c>
    </row>
    <row r="158" spans="1:6" ht="63" customHeight="1">
      <c r="A158" s="355">
        <f t="shared" si="5"/>
        <v>95</v>
      </c>
      <c r="B158" s="395" t="s">
        <v>2676</v>
      </c>
      <c r="C158" s="392" t="s">
        <v>2677</v>
      </c>
      <c r="D158" s="357" t="s">
        <v>2401</v>
      </c>
      <c r="E158" s="392" t="s">
        <v>2642</v>
      </c>
      <c r="F158" s="365" t="s">
        <v>2678</v>
      </c>
    </row>
    <row r="159" spans="1:6" ht="63" customHeight="1">
      <c r="A159" s="355">
        <f t="shared" si="5"/>
        <v>96</v>
      </c>
      <c r="B159" s="394" t="s">
        <v>2663</v>
      </c>
      <c r="C159" s="392" t="s">
        <v>2664</v>
      </c>
      <c r="D159" s="357" t="s">
        <v>2401</v>
      </c>
      <c r="E159" s="392" t="s">
        <v>2665</v>
      </c>
      <c r="F159" s="365" t="s">
        <v>2666</v>
      </c>
    </row>
    <row r="160" spans="1:6" ht="62.25" customHeight="1">
      <c r="A160" s="355">
        <f t="shared" si="5"/>
        <v>97</v>
      </c>
      <c r="B160" s="395" t="s">
        <v>2679</v>
      </c>
      <c r="C160" s="392" t="s">
        <v>2680</v>
      </c>
      <c r="D160" s="357" t="s">
        <v>2401</v>
      </c>
      <c r="E160" s="392" t="s">
        <v>2681</v>
      </c>
      <c r="F160" s="365" t="s">
        <v>2682</v>
      </c>
    </row>
    <row r="161" spans="1:6" ht="47.25" customHeight="1">
      <c r="A161" s="355">
        <f t="shared" si="5"/>
        <v>98</v>
      </c>
      <c r="B161" s="395" t="s">
        <v>2683</v>
      </c>
      <c r="C161" s="392" t="s">
        <v>2684</v>
      </c>
      <c r="D161" s="357" t="s">
        <v>2401</v>
      </c>
      <c r="E161" s="392" t="s">
        <v>2669</v>
      </c>
      <c r="F161" s="365" t="s">
        <v>2685</v>
      </c>
    </row>
    <row r="162" spans="1:6" ht="78.75" customHeight="1">
      <c r="A162" s="355">
        <f t="shared" si="5"/>
        <v>99</v>
      </c>
      <c r="B162" s="395" t="s">
        <v>2686</v>
      </c>
      <c r="C162" s="392" t="s">
        <v>2687</v>
      </c>
      <c r="D162" s="357" t="s">
        <v>2401</v>
      </c>
      <c r="E162" s="392" t="s">
        <v>2688</v>
      </c>
      <c r="F162" s="365" t="s">
        <v>2689</v>
      </c>
    </row>
    <row r="163" spans="1:6" ht="63" customHeight="1">
      <c r="A163" s="355">
        <f t="shared" si="5"/>
        <v>100</v>
      </c>
      <c r="B163" s="395" t="s">
        <v>2690</v>
      </c>
      <c r="C163" s="392" t="s">
        <v>2691</v>
      </c>
      <c r="D163" s="357" t="s">
        <v>2401</v>
      </c>
      <c r="E163" s="392" t="s">
        <v>2688</v>
      </c>
      <c r="F163" s="365" t="s">
        <v>2678</v>
      </c>
    </row>
    <row r="164" spans="1:6" ht="47.25" customHeight="1">
      <c r="A164" s="355">
        <f t="shared" si="5"/>
        <v>101</v>
      </c>
      <c r="B164" s="395" t="s">
        <v>2692</v>
      </c>
      <c r="C164" s="392" t="s">
        <v>2693</v>
      </c>
      <c r="D164" s="357" t="s">
        <v>2401</v>
      </c>
      <c r="E164" s="392" t="s">
        <v>2694</v>
      </c>
      <c r="F164" s="365" t="s">
        <v>2689</v>
      </c>
    </row>
    <row r="165" spans="1:6" ht="47.25" customHeight="1">
      <c r="A165" s="355">
        <f t="shared" si="5"/>
        <v>102</v>
      </c>
      <c r="B165" s="395" t="s">
        <v>2695</v>
      </c>
      <c r="C165" s="392" t="s">
        <v>2696</v>
      </c>
      <c r="D165" s="357" t="s">
        <v>2401</v>
      </c>
      <c r="E165" s="392" t="s">
        <v>2697</v>
      </c>
      <c r="F165" s="365" t="s">
        <v>2689</v>
      </c>
    </row>
    <row r="166" spans="1:6" ht="65.25" customHeight="1">
      <c r="A166" s="355">
        <f t="shared" si="5"/>
        <v>103</v>
      </c>
      <c r="B166" s="395" t="s">
        <v>2698</v>
      </c>
      <c r="C166" s="392" t="s">
        <v>2699</v>
      </c>
      <c r="D166" s="357" t="s">
        <v>2401</v>
      </c>
      <c r="E166" s="392" t="s">
        <v>2700</v>
      </c>
      <c r="F166" s="365" t="s">
        <v>2701</v>
      </c>
    </row>
    <row r="167" spans="1:6" ht="78.75" customHeight="1">
      <c r="A167" s="355">
        <f t="shared" si="5"/>
        <v>104</v>
      </c>
      <c r="B167" s="395" t="s">
        <v>2702</v>
      </c>
      <c r="C167" s="392" t="s">
        <v>2703</v>
      </c>
      <c r="D167" s="357" t="s">
        <v>2401</v>
      </c>
      <c r="E167" s="392" t="s">
        <v>2700</v>
      </c>
      <c r="F167" s="365" t="s">
        <v>2689</v>
      </c>
    </row>
    <row r="168" spans="1:6" s="353" customFormat="1" ht="18" customHeight="1">
      <c r="A168" s="349" t="s">
        <v>2704</v>
      </c>
      <c r="B168" s="350"/>
      <c r="C168" s="351"/>
      <c r="D168" s="351"/>
      <c r="E168" s="351"/>
      <c r="F168" s="351"/>
    </row>
    <row r="169" spans="1:6" ht="63" customHeight="1">
      <c r="A169" s="355">
        <f>+A167+1</f>
        <v>105</v>
      </c>
      <c r="B169" s="395" t="s">
        <v>2705</v>
      </c>
      <c r="C169" s="392"/>
      <c r="D169" s="357" t="s">
        <v>2401</v>
      </c>
      <c r="E169" s="392"/>
      <c r="F169" s="365" t="s">
        <v>2706</v>
      </c>
    </row>
    <row r="170" spans="1:6" ht="47.25" customHeight="1">
      <c r="A170" s="355">
        <f>+A169+1</f>
        <v>106</v>
      </c>
      <c r="B170" s="395" t="s">
        <v>2707</v>
      </c>
      <c r="C170" s="392"/>
      <c r="D170" s="357" t="s">
        <v>2401</v>
      </c>
      <c r="E170" s="392"/>
      <c r="F170" s="365" t="s">
        <v>2708</v>
      </c>
    </row>
    <row r="171" spans="1:6" ht="47.25" customHeight="1">
      <c r="A171" s="355">
        <f>+A170+1</f>
        <v>107</v>
      </c>
      <c r="B171" s="382" t="s">
        <v>2709</v>
      </c>
      <c r="C171" s="392" t="s">
        <v>2710</v>
      </c>
      <c r="D171" s="357" t="s">
        <v>2401</v>
      </c>
      <c r="E171" s="392"/>
      <c r="F171" s="365"/>
    </row>
    <row r="172" spans="1:6" s="353" customFormat="1" ht="18" customHeight="1">
      <c r="A172" s="349" t="s">
        <v>2711</v>
      </c>
      <c r="B172" s="350"/>
      <c r="C172" s="351"/>
      <c r="D172" s="351"/>
      <c r="E172" s="351"/>
      <c r="F172" s="351"/>
    </row>
    <row r="173" spans="1:6" ht="63.75" customHeight="1">
      <c r="A173" s="355">
        <f>+A171+1</f>
        <v>108</v>
      </c>
      <c r="B173" s="395" t="s">
        <v>2712</v>
      </c>
      <c r="C173" s="392" t="s">
        <v>2713</v>
      </c>
      <c r="D173" s="357" t="s">
        <v>2401</v>
      </c>
      <c r="E173" s="392" t="s">
        <v>2688</v>
      </c>
      <c r="F173" s="365" t="s">
        <v>2714</v>
      </c>
    </row>
    <row r="174" spans="1:6" s="353" customFormat="1" ht="18" customHeight="1">
      <c r="A174" s="349" t="s">
        <v>2715</v>
      </c>
      <c r="B174" s="350"/>
      <c r="C174" s="351"/>
      <c r="D174" s="351"/>
      <c r="E174" s="351"/>
      <c r="F174" s="351"/>
    </row>
    <row r="175" spans="1:6" ht="63" customHeight="1">
      <c r="A175" s="355">
        <f>+A173+1</f>
        <v>109</v>
      </c>
      <c r="B175" s="395" t="s">
        <v>2716</v>
      </c>
      <c r="C175" s="392" t="s">
        <v>2717</v>
      </c>
      <c r="D175" s="357" t="s">
        <v>2401</v>
      </c>
      <c r="E175" s="392"/>
      <c r="F175" s="372" t="s">
        <v>2718</v>
      </c>
    </row>
    <row r="176" spans="1:6" ht="63" customHeight="1">
      <c r="A176" s="355">
        <f>+A175+1</f>
        <v>110</v>
      </c>
      <c r="B176" s="395" t="s">
        <v>2719</v>
      </c>
      <c r="C176" s="392" t="s">
        <v>2720</v>
      </c>
      <c r="D176" s="357" t="s">
        <v>2401</v>
      </c>
      <c r="E176" s="392"/>
      <c r="F176" s="396" t="s">
        <v>2721</v>
      </c>
    </row>
    <row r="177" spans="1:6" ht="63" customHeight="1">
      <c r="A177" s="355">
        <f>+A176+1</f>
        <v>111</v>
      </c>
      <c r="B177" s="395" t="s">
        <v>2722</v>
      </c>
      <c r="C177" s="392" t="s">
        <v>2723</v>
      </c>
      <c r="D177" s="357" t="s">
        <v>2401</v>
      </c>
      <c r="E177" s="392"/>
      <c r="F177" s="396" t="s">
        <v>2724</v>
      </c>
    </row>
    <row r="178" spans="1:6" s="142" customFormat="1" ht="19.5" customHeight="1">
      <c r="A178" s="345" t="s">
        <v>105</v>
      </c>
      <c r="B178" s="346"/>
      <c r="C178" s="347"/>
      <c r="D178" s="347"/>
      <c r="E178" s="348"/>
      <c r="F178" s="347"/>
    </row>
    <row r="179" spans="1:6" s="353" customFormat="1" ht="18" customHeight="1">
      <c r="A179" s="349" t="s">
        <v>2725</v>
      </c>
      <c r="B179" s="350"/>
      <c r="C179" s="351"/>
      <c r="D179" s="351"/>
      <c r="E179" s="351"/>
      <c r="F179" s="351"/>
    </row>
    <row r="180" spans="1:6" s="353" customFormat="1" ht="18" customHeight="1">
      <c r="A180" s="349" t="s">
        <v>2726</v>
      </c>
      <c r="B180" s="350"/>
      <c r="C180" s="351"/>
      <c r="D180" s="351"/>
      <c r="E180" s="351"/>
      <c r="F180" s="351"/>
    </row>
    <row r="181" spans="1:6" ht="47.25" customHeight="1">
      <c r="A181" s="355">
        <f>+A177+1</f>
        <v>112</v>
      </c>
      <c r="B181" s="382" t="s">
        <v>2727</v>
      </c>
      <c r="C181" s="392" t="s">
        <v>2728</v>
      </c>
      <c r="D181" s="357" t="s">
        <v>2401</v>
      </c>
      <c r="E181" s="392" t="s">
        <v>2688</v>
      </c>
      <c r="F181" s="365"/>
    </row>
    <row r="182" spans="1:6" ht="63" customHeight="1">
      <c r="A182" s="355">
        <f>+A181+1</f>
        <v>113</v>
      </c>
      <c r="B182" s="382" t="s">
        <v>2729</v>
      </c>
      <c r="C182" s="392" t="s">
        <v>2730</v>
      </c>
      <c r="D182" s="357" t="s">
        <v>2401</v>
      </c>
      <c r="E182" s="392" t="s">
        <v>2688</v>
      </c>
      <c r="F182" s="365"/>
    </row>
    <row r="183" spans="1:6" ht="47.25" customHeight="1">
      <c r="A183" s="355">
        <f>+A182+1</f>
        <v>114</v>
      </c>
      <c r="B183" s="382" t="s">
        <v>2731</v>
      </c>
      <c r="C183" s="392" t="s">
        <v>2732</v>
      </c>
      <c r="D183" s="357" t="s">
        <v>2401</v>
      </c>
      <c r="E183" s="392" t="s">
        <v>2688</v>
      </c>
      <c r="F183" s="365"/>
    </row>
    <row r="184" spans="1:6" s="142" customFormat="1" ht="19.5" customHeight="1">
      <c r="A184" s="345" t="s">
        <v>107</v>
      </c>
      <c r="B184" s="346"/>
      <c r="C184" s="347"/>
      <c r="D184" s="347"/>
      <c r="E184" s="348"/>
      <c r="F184" s="347"/>
    </row>
    <row r="185" spans="1:6" s="353" customFormat="1" ht="18" customHeight="1">
      <c r="A185" s="349" t="s">
        <v>108</v>
      </c>
      <c r="B185" s="350"/>
      <c r="C185" s="351"/>
      <c r="D185" s="351"/>
      <c r="E185" s="351"/>
      <c r="F185" s="351"/>
    </row>
    <row r="186" spans="1:6" s="353" customFormat="1" ht="18" customHeight="1">
      <c r="A186" s="349" t="s">
        <v>2733</v>
      </c>
      <c r="B186" s="350"/>
      <c r="C186" s="351"/>
      <c r="D186" s="351"/>
      <c r="E186" s="351"/>
      <c r="F186" s="351"/>
    </row>
    <row r="187" spans="1:6" s="353" customFormat="1" ht="18" customHeight="1">
      <c r="A187" s="349" t="s">
        <v>2734</v>
      </c>
      <c r="B187" s="350"/>
      <c r="C187" s="351"/>
      <c r="D187" s="351"/>
      <c r="E187" s="351"/>
      <c r="F187" s="351"/>
    </row>
    <row r="188" spans="1:6" ht="66" customHeight="1">
      <c r="A188" s="355">
        <f>+A183+1</f>
        <v>115</v>
      </c>
      <c r="B188" s="397" t="s">
        <v>2735</v>
      </c>
      <c r="C188" s="398">
        <v>56375</v>
      </c>
      <c r="D188" s="374" t="s">
        <v>2736</v>
      </c>
      <c r="E188" s="392" t="s">
        <v>2737</v>
      </c>
      <c r="F188" s="399"/>
    </row>
    <row r="189" spans="1:6" ht="49.5" customHeight="1">
      <c r="A189" s="355">
        <f>+A188+1</f>
        <v>116</v>
      </c>
      <c r="B189" s="397" t="s">
        <v>2738</v>
      </c>
      <c r="C189" s="398">
        <v>58035</v>
      </c>
      <c r="D189" s="374" t="s">
        <v>2736</v>
      </c>
      <c r="E189" s="392" t="s">
        <v>2737</v>
      </c>
      <c r="F189" s="399"/>
    </row>
    <row r="190" spans="1:6" ht="70.5" customHeight="1">
      <c r="A190" s="355">
        <f>+A189+1</f>
        <v>117</v>
      </c>
      <c r="B190" s="397" t="s">
        <v>2739</v>
      </c>
      <c r="C190" s="398">
        <v>63010</v>
      </c>
      <c r="D190" s="374" t="s">
        <v>2736</v>
      </c>
      <c r="E190" s="392" t="s">
        <v>2737</v>
      </c>
      <c r="F190" s="399"/>
    </row>
    <row r="191" spans="1:6" ht="66" customHeight="1">
      <c r="A191" s="355">
        <f aca="true" t="shared" si="6" ref="A191:A224">A190+1</f>
        <v>118</v>
      </c>
      <c r="B191" s="397" t="s">
        <v>2740</v>
      </c>
      <c r="C191" s="392">
        <v>49966.67</v>
      </c>
      <c r="D191" s="374" t="s">
        <v>2736</v>
      </c>
      <c r="E191" s="392" t="s">
        <v>2741</v>
      </c>
      <c r="F191" s="399"/>
    </row>
    <row r="192" spans="1:6" ht="33" customHeight="1">
      <c r="A192" s="355">
        <f t="shared" si="6"/>
        <v>119</v>
      </c>
      <c r="B192" s="397" t="s">
        <v>2742</v>
      </c>
      <c r="C192" s="400">
        <v>1266570</v>
      </c>
      <c r="D192" s="399" t="s">
        <v>2736</v>
      </c>
      <c r="E192" s="357" t="s">
        <v>2743</v>
      </c>
      <c r="F192" s="399"/>
    </row>
    <row r="193" spans="1:6" ht="33" customHeight="1">
      <c r="A193" s="355">
        <f t="shared" si="6"/>
        <v>120</v>
      </c>
      <c r="B193" s="397" t="s">
        <v>2744</v>
      </c>
      <c r="C193" s="400">
        <v>560248</v>
      </c>
      <c r="D193" s="399" t="s">
        <v>2736</v>
      </c>
      <c r="E193" s="357" t="s">
        <v>2743</v>
      </c>
      <c r="F193" s="399"/>
    </row>
    <row r="194" spans="1:6" ht="33" customHeight="1">
      <c r="A194" s="355">
        <f t="shared" si="6"/>
        <v>121</v>
      </c>
      <c r="B194" s="401" t="s">
        <v>2745</v>
      </c>
      <c r="C194" s="400">
        <v>332336</v>
      </c>
      <c r="D194" s="399" t="s">
        <v>2736</v>
      </c>
      <c r="E194" s="357" t="s">
        <v>2743</v>
      </c>
      <c r="F194" s="399"/>
    </row>
    <row r="195" spans="1:6" ht="33" customHeight="1">
      <c r="A195" s="355">
        <f t="shared" si="6"/>
        <v>122</v>
      </c>
      <c r="B195" s="356" t="s">
        <v>2746</v>
      </c>
      <c r="C195" s="400">
        <v>717289.3</v>
      </c>
      <c r="D195" s="399" t="s">
        <v>2736</v>
      </c>
      <c r="E195" s="357" t="s">
        <v>2743</v>
      </c>
      <c r="F195" s="399"/>
    </row>
    <row r="196" spans="1:6" ht="82.5" customHeight="1">
      <c r="A196" s="355">
        <f t="shared" si="6"/>
        <v>123</v>
      </c>
      <c r="B196" s="356" t="s">
        <v>2747</v>
      </c>
      <c r="C196" s="400">
        <v>1054371</v>
      </c>
      <c r="D196" s="399" t="s">
        <v>2736</v>
      </c>
      <c r="E196" s="402" t="s">
        <v>2748</v>
      </c>
      <c r="F196" s="399"/>
    </row>
    <row r="197" spans="1:6" ht="90" customHeight="1">
      <c r="A197" s="355">
        <f t="shared" si="6"/>
        <v>124</v>
      </c>
      <c r="B197" s="369" t="s">
        <v>2749</v>
      </c>
      <c r="C197" s="400">
        <v>6969</v>
      </c>
      <c r="D197" s="399" t="s">
        <v>2736</v>
      </c>
      <c r="E197" s="357" t="s">
        <v>2743</v>
      </c>
      <c r="F197" s="403"/>
    </row>
    <row r="198" spans="1:6" ht="66" customHeight="1">
      <c r="A198" s="355">
        <f t="shared" si="6"/>
        <v>125</v>
      </c>
      <c r="B198" s="356" t="s">
        <v>2750</v>
      </c>
      <c r="C198" s="400">
        <v>596000</v>
      </c>
      <c r="D198" s="399" t="s">
        <v>2736</v>
      </c>
      <c r="E198" s="357" t="s">
        <v>2751</v>
      </c>
      <c r="F198" s="403"/>
    </row>
    <row r="199" spans="1:6" ht="33" customHeight="1">
      <c r="A199" s="355">
        <f t="shared" si="6"/>
        <v>126</v>
      </c>
      <c r="B199" s="356" t="s">
        <v>2752</v>
      </c>
      <c r="C199" s="400"/>
      <c r="D199" s="399" t="s">
        <v>2736</v>
      </c>
      <c r="E199" s="357" t="s">
        <v>2753</v>
      </c>
      <c r="F199" s="403"/>
    </row>
    <row r="200" spans="1:6" ht="33" customHeight="1">
      <c r="A200" s="355">
        <f t="shared" si="6"/>
        <v>127</v>
      </c>
      <c r="B200" s="356" t="s">
        <v>2754</v>
      </c>
      <c r="C200" s="400">
        <v>35320</v>
      </c>
      <c r="D200" s="399" t="s">
        <v>2736</v>
      </c>
      <c r="E200" s="357" t="s">
        <v>2753</v>
      </c>
      <c r="F200" s="399"/>
    </row>
    <row r="201" spans="1:6" ht="66" customHeight="1">
      <c r="A201" s="355">
        <f t="shared" si="6"/>
        <v>128</v>
      </c>
      <c r="B201" s="356" t="s">
        <v>2755</v>
      </c>
      <c r="C201" s="400">
        <v>727272.6</v>
      </c>
      <c r="D201" s="399" t="s">
        <v>2736</v>
      </c>
      <c r="E201" s="357" t="s">
        <v>2743</v>
      </c>
      <c r="F201" s="399"/>
    </row>
    <row r="202" spans="1:6" ht="49.5" customHeight="1">
      <c r="A202" s="355">
        <f t="shared" si="6"/>
        <v>129</v>
      </c>
      <c r="B202" s="356" t="s">
        <v>2756</v>
      </c>
      <c r="C202" s="400">
        <v>1021003</v>
      </c>
      <c r="D202" s="399" t="s">
        <v>2736</v>
      </c>
      <c r="E202" s="404" t="s">
        <v>2753</v>
      </c>
      <c r="F202" s="399"/>
    </row>
    <row r="203" spans="1:6" ht="33" customHeight="1">
      <c r="A203" s="355">
        <f t="shared" si="6"/>
        <v>130</v>
      </c>
      <c r="B203" s="356" t="s">
        <v>2757</v>
      </c>
      <c r="C203" s="400">
        <v>17595</v>
      </c>
      <c r="D203" s="399" t="s">
        <v>2736</v>
      </c>
      <c r="E203" s="404" t="s">
        <v>2753</v>
      </c>
      <c r="F203" s="399"/>
    </row>
    <row r="204" spans="1:6" ht="33" customHeight="1">
      <c r="A204" s="355">
        <f t="shared" si="6"/>
        <v>131</v>
      </c>
      <c r="B204" s="356" t="s">
        <v>2758</v>
      </c>
      <c r="C204" s="400">
        <v>560248.2</v>
      </c>
      <c r="D204" s="399" t="s">
        <v>2736</v>
      </c>
      <c r="E204" s="404" t="s">
        <v>2759</v>
      </c>
      <c r="F204" s="399"/>
    </row>
    <row r="205" spans="1:6" ht="49.5" customHeight="1">
      <c r="A205" s="355">
        <f t="shared" si="6"/>
        <v>132</v>
      </c>
      <c r="B205" s="356" t="s">
        <v>2760</v>
      </c>
      <c r="C205" s="405"/>
      <c r="D205" s="399" t="s">
        <v>2736</v>
      </c>
      <c r="E205" s="404" t="s">
        <v>2753</v>
      </c>
      <c r="F205" s="399"/>
    </row>
    <row r="206" spans="1:6" ht="33" customHeight="1">
      <c r="A206" s="355">
        <f t="shared" si="6"/>
        <v>133</v>
      </c>
      <c r="B206" s="356" t="s">
        <v>2761</v>
      </c>
      <c r="C206" s="400">
        <v>194</v>
      </c>
      <c r="D206" s="399" t="s">
        <v>2736</v>
      </c>
      <c r="E206" s="404" t="s">
        <v>2753</v>
      </c>
      <c r="F206" s="399"/>
    </row>
    <row r="207" spans="1:6" ht="99" customHeight="1">
      <c r="A207" s="355">
        <f t="shared" si="6"/>
        <v>134</v>
      </c>
      <c r="B207" s="356" t="s">
        <v>2762</v>
      </c>
      <c r="C207" s="400"/>
      <c r="D207" s="399" t="s">
        <v>2736</v>
      </c>
      <c r="E207" s="357" t="s">
        <v>2688</v>
      </c>
      <c r="F207" s="399"/>
    </row>
    <row r="208" spans="1:6" ht="61.5" customHeight="1">
      <c r="A208" s="355">
        <f t="shared" si="6"/>
        <v>135</v>
      </c>
      <c r="B208" s="369" t="s">
        <v>2763</v>
      </c>
      <c r="C208" s="400"/>
      <c r="D208" s="399" t="s">
        <v>2736</v>
      </c>
      <c r="E208" s="357" t="s">
        <v>2688</v>
      </c>
      <c r="F208" s="399"/>
    </row>
    <row r="209" spans="1:6" ht="66" customHeight="1">
      <c r="A209" s="355">
        <f t="shared" si="6"/>
        <v>136</v>
      </c>
      <c r="B209" s="356" t="s">
        <v>2764</v>
      </c>
      <c r="C209" s="400"/>
      <c r="D209" s="399" t="s">
        <v>2736</v>
      </c>
      <c r="E209" s="357" t="s">
        <v>2688</v>
      </c>
      <c r="F209" s="399"/>
    </row>
    <row r="210" spans="1:6" ht="49.5" customHeight="1">
      <c r="A210" s="355">
        <f t="shared" si="6"/>
        <v>137</v>
      </c>
      <c r="B210" s="356" t="s">
        <v>2765</v>
      </c>
      <c r="C210" s="400">
        <v>717000</v>
      </c>
      <c r="D210" s="399" t="s">
        <v>2736</v>
      </c>
      <c r="E210" s="357" t="s">
        <v>2766</v>
      </c>
      <c r="F210" s="399"/>
    </row>
    <row r="211" spans="1:6" ht="33" customHeight="1">
      <c r="A211" s="355">
        <f t="shared" si="6"/>
        <v>138</v>
      </c>
      <c r="B211" s="356" t="s">
        <v>2767</v>
      </c>
      <c r="C211" s="400"/>
      <c r="D211" s="399" t="s">
        <v>2736</v>
      </c>
      <c r="E211" s="357" t="s">
        <v>2743</v>
      </c>
      <c r="F211" s="399"/>
    </row>
    <row r="212" spans="1:6" ht="33" customHeight="1">
      <c r="A212" s="355">
        <f t="shared" si="6"/>
        <v>139</v>
      </c>
      <c r="B212" s="356" t="s">
        <v>2768</v>
      </c>
      <c r="C212" s="400"/>
      <c r="D212" s="399" t="s">
        <v>2736</v>
      </c>
      <c r="E212" s="357" t="s">
        <v>2769</v>
      </c>
      <c r="F212" s="399"/>
    </row>
    <row r="213" spans="1:6" ht="66" customHeight="1">
      <c r="A213" s="355">
        <f t="shared" si="6"/>
        <v>140</v>
      </c>
      <c r="B213" s="356" t="s">
        <v>2770</v>
      </c>
      <c r="C213" s="400">
        <v>2557347.9</v>
      </c>
      <c r="D213" s="399" t="s">
        <v>2736</v>
      </c>
      <c r="E213" s="357" t="s">
        <v>2737</v>
      </c>
      <c r="F213" s="399"/>
    </row>
    <row r="214" spans="1:6" ht="16.5" customHeight="1">
      <c r="A214" s="355">
        <f t="shared" si="6"/>
        <v>141</v>
      </c>
      <c r="B214" s="356" t="s">
        <v>2771</v>
      </c>
      <c r="C214" s="400">
        <v>28187.9</v>
      </c>
      <c r="D214" s="399" t="s">
        <v>2736</v>
      </c>
      <c r="E214" s="357" t="s">
        <v>2753</v>
      </c>
      <c r="F214" s="399"/>
    </row>
    <row r="215" spans="1:6" ht="66" customHeight="1">
      <c r="A215" s="355">
        <f t="shared" si="6"/>
        <v>142</v>
      </c>
      <c r="B215" s="356" t="s">
        <v>2772</v>
      </c>
      <c r="C215" s="400">
        <v>41209.4</v>
      </c>
      <c r="D215" s="399" t="s">
        <v>2736</v>
      </c>
      <c r="E215" s="357" t="s">
        <v>2753</v>
      </c>
      <c r="F215" s="399"/>
    </row>
    <row r="216" spans="1:6" ht="84" customHeight="1">
      <c r="A216" s="355">
        <f t="shared" si="6"/>
        <v>143</v>
      </c>
      <c r="B216" s="356" t="s">
        <v>2773</v>
      </c>
      <c r="C216" s="400">
        <v>65750.87</v>
      </c>
      <c r="D216" s="399" t="s">
        <v>2736</v>
      </c>
      <c r="E216" s="357" t="s">
        <v>2737</v>
      </c>
      <c r="F216" s="399"/>
    </row>
    <row r="217" spans="1:6" ht="66" customHeight="1">
      <c r="A217" s="355">
        <f t="shared" si="6"/>
        <v>144</v>
      </c>
      <c r="B217" s="356" t="s">
        <v>2774</v>
      </c>
      <c r="C217" s="400">
        <v>49000</v>
      </c>
      <c r="D217" s="399" t="s">
        <v>2736</v>
      </c>
      <c r="E217" s="357" t="s">
        <v>2753</v>
      </c>
      <c r="F217" s="399"/>
    </row>
    <row r="218" spans="1:6" ht="69" customHeight="1">
      <c r="A218" s="355">
        <f t="shared" si="6"/>
        <v>145</v>
      </c>
      <c r="B218" s="356" t="s">
        <v>2775</v>
      </c>
      <c r="C218" s="405"/>
      <c r="D218" s="399" t="s">
        <v>2736</v>
      </c>
      <c r="E218" s="357" t="s">
        <v>2753</v>
      </c>
      <c r="F218" s="399"/>
    </row>
    <row r="219" spans="1:6" ht="33" customHeight="1">
      <c r="A219" s="355">
        <f t="shared" si="6"/>
        <v>146</v>
      </c>
      <c r="B219" s="356" t="s">
        <v>2776</v>
      </c>
      <c r="C219" s="400">
        <v>500000</v>
      </c>
      <c r="D219" s="399" t="s">
        <v>2736</v>
      </c>
      <c r="E219" s="406" t="s">
        <v>2665</v>
      </c>
      <c r="F219" s="399"/>
    </row>
    <row r="220" spans="1:6" ht="49.5" customHeight="1">
      <c r="A220" s="355">
        <f t="shared" si="6"/>
        <v>147</v>
      </c>
      <c r="B220" s="356" t="s">
        <v>2777</v>
      </c>
      <c r="C220" s="400">
        <v>60310.27</v>
      </c>
      <c r="D220" s="399" t="s">
        <v>2736</v>
      </c>
      <c r="E220" s="407"/>
      <c r="F220" s="399"/>
    </row>
    <row r="221" spans="1:6" ht="47.25" customHeight="1">
      <c r="A221" s="355">
        <f t="shared" si="6"/>
        <v>148</v>
      </c>
      <c r="B221" s="408" t="s">
        <v>2778</v>
      </c>
      <c r="C221" s="400">
        <v>760</v>
      </c>
      <c r="D221" s="399" t="s">
        <v>2736</v>
      </c>
      <c r="E221" s="406" t="s">
        <v>2779</v>
      </c>
      <c r="F221" s="399"/>
    </row>
    <row r="222" spans="1:6" ht="33" customHeight="1">
      <c r="A222" s="355">
        <f t="shared" si="6"/>
        <v>149</v>
      </c>
      <c r="B222" s="356" t="s">
        <v>2780</v>
      </c>
      <c r="C222" s="400">
        <v>150890.34</v>
      </c>
      <c r="D222" s="399" t="s">
        <v>2736</v>
      </c>
      <c r="E222" s="357" t="s">
        <v>2751</v>
      </c>
      <c r="F222" s="399"/>
    </row>
    <row r="223" spans="1:6" ht="51" customHeight="1">
      <c r="A223" s="355">
        <f t="shared" si="6"/>
        <v>150</v>
      </c>
      <c r="B223" s="356" t="s">
        <v>2755</v>
      </c>
      <c r="C223" s="407"/>
      <c r="D223" s="399" t="s">
        <v>2736</v>
      </c>
      <c r="E223" s="357" t="s">
        <v>2751</v>
      </c>
      <c r="F223" s="399"/>
    </row>
    <row r="224" spans="1:6" ht="33" customHeight="1">
      <c r="A224" s="355">
        <f t="shared" si="6"/>
        <v>151</v>
      </c>
      <c r="B224" s="356" t="s">
        <v>2781</v>
      </c>
      <c r="C224" s="407"/>
      <c r="D224" s="399" t="s">
        <v>2736</v>
      </c>
      <c r="E224" s="357" t="s">
        <v>2753</v>
      </c>
      <c r="F224" s="399"/>
    </row>
    <row r="225" spans="1:6" s="353" customFormat="1" ht="18" customHeight="1">
      <c r="A225" s="349" t="s">
        <v>2782</v>
      </c>
      <c r="B225" s="350"/>
      <c r="C225" s="351"/>
      <c r="D225" s="351"/>
      <c r="E225" s="351"/>
      <c r="F225" s="351"/>
    </row>
    <row r="226" spans="1:6" ht="47.25" customHeight="1">
      <c r="A226" s="355">
        <f>+A224+1</f>
        <v>152</v>
      </c>
      <c r="B226" s="408" t="s">
        <v>2783</v>
      </c>
      <c r="C226" s="400">
        <v>8500</v>
      </c>
      <c r="D226" s="399" t="s">
        <v>2736</v>
      </c>
      <c r="E226" s="409" t="s">
        <v>2753</v>
      </c>
      <c r="F226" s="399"/>
    </row>
    <row r="227" spans="1:6" s="353" customFormat="1" ht="18" customHeight="1">
      <c r="A227" s="349" t="s">
        <v>2784</v>
      </c>
      <c r="B227" s="350"/>
      <c r="C227" s="351"/>
      <c r="D227" s="351"/>
      <c r="E227" s="351"/>
      <c r="F227" s="351"/>
    </row>
    <row r="228" spans="1:6" ht="33" customHeight="1">
      <c r="A228" s="355">
        <f>+A226+1</f>
        <v>153</v>
      </c>
      <c r="B228" s="356" t="s">
        <v>2785</v>
      </c>
      <c r="C228" s="359"/>
      <c r="D228" s="399" t="s">
        <v>2736</v>
      </c>
      <c r="E228" s="409" t="s">
        <v>2786</v>
      </c>
      <c r="F228" s="399"/>
    </row>
    <row r="229" spans="1:6" ht="33" customHeight="1">
      <c r="A229" s="355">
        <f>+A228+1</f>
        <v>154</v>
      </c>
      <c r="B229" s="410" t="s">
        <v>2787</v>
      </c>
      <c r="C229" s="359"/>
      <c r="D229" s="399" t="s">
        <v>2736</v>
      </c>
      <c r="E229" s="409" t="s">
        <v>2786</v>
      </c>
      <c r="F229" s="399"/>
    </row>
    <row r="230" spans="1:6" ht="73.5" customHeight="1">
      <c r="A230" s="355">
        <f>+A229+1</f>
        <v>155</v>
      </c>
      <c r="B230" s="394" t="s">
        <v>2788</v>
      </c>
      <c r="C230" s="400">
        <v>226570</v>
      </c>
      <c r="D230" s="399" t="s">
        <v>2736</v>
      </c>
      <c r="E230" s="409" t="s">
        <v>2789</v>
      </c>
      <c r="F230" s="399"/>
    </row>
    <row r="231" spans="1:6" ht="63" customHeight="1">
      <c r="A231" s="355">
        <f>A230+1</f>
        <v>156</v>
      </c>
      <c r="B231" s="394" t="s">
        <v>2790</v>
      </c>
      <c r="C231" s="400">
        <v>375670</v>
      </c>
      <c r="D231" s="399" t="s">
        <v>2736</v>
      </c>
      <c r="E231" s="409" t="s">
        <v>2753</v>
      </c>
      <c r="F231" s="399"/>
    </row>
    <row r="232" spans="1:6" ht="78.75" customHeight="1">
      <c r="A232" s="355">
        <f>A231+1</f>
        <v>157</v>
      </c>
      <c r="B232" s="394" t="s">
        <v>2791</v>
      </c>
      <c r="C232" s="400">
        <v>3392</v>
      </c>
      <c r="D232" s="399" t="s">
        <v>2736</v>
      </c>
      <c r="E232" s="409" t="s">
        <v>2753</v>
      </c>
      <c r="F232" s="399"/>
    </row>
    <row r="233" spans="1:6" ht="16.5" customHeight="1">
      <c r="A233" s="561" t="s">
        <v>2792</v>
      </c>
      <c r="B233" s="562"/>
      <c r="C233" s="562"/>
      <c r="D233" s="376"/>
      <c r="E233" s="374"/>
      <c r="F233" s="374"/>
    </row>
    <row r="234" spans="1:6" ht="78.75">
      <c r="A234" s="355">
        <f>+A232+1</f>
        <v>158</v>
      </c>
      <c r="B234" s="379" t="s">
        <v>2793</v>
      </c>
      <c r="C234" s="411"/>
      <c r="D234" s="357" t="s">
        <v>2401</v>
      </c>
      <c r="E234" s="412"/>
      <c r="F234" s="413"/>
    </row>
    <row r="235" spans="1:6" ht="47.25">
      <c r="A235" s="355">
        <f>A234+1</f>
        <v>159</v>
      </c>
      <c r="B235" s="379" t="s">
        <v>2794</v>
      </c>
      <c r="C235" s="411"/>
      <c r="D235" s="357" t="s">
        <v>2401</v>
      </c>
      <c r="E235" s="411"/>
      <c r="F235" s="412"/>
    </row>
    <row r="236" spans="1:6" ht="63">
      <c r="A236" s="355">
        <f>A235+1</f>
        <v>160</v>
      </c>
      <c r="B236" s="379" t="s">
        <v>2795</v>
      </c>
      <c r="C236" s="411"/>
      <c r="D236" s="357" t="s">
        <v>2401</v>
      </c>
      <c r="E236" s="411"/>
      <c r="F236" s="412"/>
    </row>
    <row r="237" spans="1:6" ht="47.25">
      <c r="A237" s="355">
        <f>A236+1</f>
        <v>161</v>
      </c>
      <c r="B237" s="379" t="s">
        <v>2796</v>
      </c>
      <c r="C237" s="411"/>
      <c r="D237" s="357" t="s">
        <v>2401</v>
      </c>
      <c r="E237" s="411"/>
      <c r="F237" s="412"/>
    </row>
    <row r="238" spans="1:6" ht="47.25">
      <c r="A238" s="355">
        <f>A237+1</f>
        <v>162</v>
      </c>
      <c r="B238" s="414" t="s">
        <v>2797</v>
      </c>
      <c r="C238" s="415"/>
      <c r="D238" s="416" t="s">
        <v>2401</v>
      </c>
      <c r="E238" s="415"/>
      <c r="F238" s="417"/>
    </row>
    <row r="239" spans="1:6" s="353" customFormat="1" ht="18" customHeight="1">
      <c r="A239" s="349" t="s">
        <v>126</v>
      </c>
      <c r="B239" s="350"/>
      <c r="C239" s="351"/>
      <c r="D239" s="351"/>
      <c r="E239" s="351"/>
      <c r="F239" s="351"/>
    </row>
    <row r="240" spans="1:6" ht="49.5" customHeight="1">
      <c r="A240" s="355">
        <f>+A238+1</f>
        <v>163</v>
      </c>
      <c r="B240" s="418" t="s">
        <v>2798</v>
      </c>
      <c r="C240" s="419" t="s">
        <v>2799</v>
      </c>
      <c r="D240" s="399" t="s">
        <v>2736</v>
      </c>
      <c r="E240" s="420" t="s">
        <v>2800</v>
      </c>
      <c r="F240" s="420" t="s">
        <v>2801</v>
      </c>
    </row>
    <row r="241" spans="1:6" ht="135" customHeight="1">
      <c r="A241" s="355">
        <f>+A240+1</f>
        <v>164</v>
      </c>
      <c r="B241" s="418" t="s">
        <v>2802</v>
      </c>
      <c r="C241" s="419" t="s">
        <v>2803</v>
      </c>
      <c r="D241" s="399" t="s">
        <v>2736</v>
      </c>
      <c r="E241" s="420" t="s">
        <v>2804</v>
      </c>
      <c r="F241" s="420" t="s">
        <v>2805</v>
      </c>
    </row>
    <row r="242" spans="1:6" ht="66" customHeight="1">
      <c r="A242" s="355">
        <f>+A241+1</f>
        <v>165</v>
      </c>
      <c r="B242" s="418" t="s">
        <v>2806</v>
      </c>
      <c r="C242" s="419" t="s">
        <v>2807</v>
      </c>
      <c r="D242" s="399" t="s">
        <v>2736</v>
      </c>
      <c r="E242" s="420" t="s">
        <v>2804</v>
      </c>
      <c r="F242" s="421"/>
    </row>
    <row r="243" spans="1:6" ht="49.5" customHeight="1">
      <c r="A243" s="355">
        <f>+A242+1</f>
        <v>166</v>
      </c>
      <c r="B243" s="356" t="s">
        <v>2808</v>
      </c>
      <c r="C243" s="422" t="s">
        <v>2809</v>
      </c>
      <c r="D243" s="399" t="s">
        <v>2736</v>
      </c>
      <c r="E243" s="357" t="s">
        <v>2810</v>
      </c>
      <c r="F243" s="421"/>
    </row>
    <row r="244" spans="1:6" s="426" customFormat="1" ht="16.5" customHeight="1">
      <c r="A244" s="423" t="s">
        <v>351</v>
      </c>
      <c r="B244" s="424"/>
      <c r="C244" s="425"/>
      <c r="D244" s="406"/>
      <c r="E244" s="406"/>
      <c r="F244" s="406"/>
    </row>
    <row r="245" spans="1:6" s="426" customFormat="1" ht="16.5" customHeight="1">
      <c r="A245" s="423" t="s">
        <v>2811</v>
      </c>
      <c r="B245" s="424"/>
      <c r="C245" s="425"/>
      <c r="D245" s="406"/>
      <c r="E245" s="406"/>
      <c r="F245" s="406"/>
    </row>
    <row r="246" spans="1:6" s="431" customFormat="1" ht="16.5" customHeight="1">
      <c r="A246" s="427" t="s">
        <v>346</v>
      </c>
      <c r="B246" s="428"/>
      <c r="C246" s="429"/>
      <c r="D246" s="430"/>
      <c r="E246" s="430"/>
      <c r="F246" s="430"/>
    </row>
    <row r="247" spans="1:6" s="435" customFormat="1" ht="66" customHeight="1">
      <c r="A247" s="432">
        <f>+A243+1</f>
        <v>167</v>
      </c>
      <c r="B247" s="356" t="s">
        <v>2812</v>
      </c>
      <c r="C247" s="422" t="s">
        <v>2813</v>
      </c>
      <c r="D247" s="433" t="s">
        <v>2401</v>
      </c>
      <c r="E247" s="357" t="s">
        <v>2630</v>
      </c>
      <c r="F247" s="434"/>
    </row>
    <row r="248" spans="1:6" s="435" customFormat="1" ht="82.5" customHeight="1">
      <c r="A248" s="432">
        <f>+A247+1</f>
        <v>168</v>
      </c>
      <c r="B248" s="356" t="s">
        <v>2814</v>
      </c>
      <c r="C248" s="422" t="s">
        <v>2815</v>
      </c>
      <c r="D248" s="433" t="s">
        <v>2401</v>
      </c>
      <c r="E248" s="357" t="s">
        <v>2816</v>
      </c>
      <c r="F248" s="434"/>
    </row>
    <row r="249" spans="1:6" s="435" customFormat="1" ht="66" customHeight="1">
      <c r="A249" s="432">
        <f aca="true" t="shared" si="7" ref="A249:A282">+A248+1</f>
        <v>169</v>
      </c>
      <c r="B249" s="356" t="s">
        <v>2817</v>
      </c>
      <c r="C249" s="422" t="s">
        <v>2818</v>
      </c>
      <c r="D249" s="433" t="s">
        <v>2401</v>
      </c>
      <c r="E249" s="357" t="s">
        <v>2819</v>
      </c>
      <c r="F249" s="434"/>
    </row>
    <row r="250" spans="1:6" s="435" customFormat="1" ht="49.5" customHeight="1">
      <c r="A250" s="432">
        <f t="shared" si="7"/>
        <v>170</v>
      </c>
      <c r="B250" s="356" t="s">
        <v>2820</v>
      </c>
      <c r="C250" s="422" t="s">
        <v>2821</v>
      </c>
      <c r="D250" s="433" t="s">
        <v>2401</v>
      </c>
      <c r="E250" s="357" t="s">
        <v>2822</v>
      </c>
      <c r="F250" s="434"/>
    </row>
    <row r="251" spans="1:6" s="435" customFormat="1" ht="49.5" customHeight="1">
      <c r="A251" s="432">
        <f t="shared" si="7"/>
        <v>171</v>
      </c>
      <c r="B251" s="356" t="s">
        <v>2823</v>
      </c>
      <c r="C251" s="422" t="s">
        <v>2824</v>
      </c>
      <c r="D251" s="433" t="s">
        <v>2401</v>
      </c>
      <c r="E251" s="357" t="s">
        <v>2822</v>
      </c>
      <c r="F251" s="434"/>
    </row>
    <row r="252" spans="1:6" s="435" customFormat="1" ht="49.5" customHeight="1">
      <c r="A252" s="432">
        <f t="shared" si="7"/>
        <v>172</v>
      </c>
      <c r="B252" s="356" t="s">
        <v>2825</v>
      </c>
      <c r="C252" s="422" t="s">
        <v>2826</v>
      </c>
      <c r="D252" s="433" t="s">
        <v>2401</v>
      </c>
      <c r="E252" s="357" t="s">
        <v>2816</v>
      </c>
      <c r="F252" s="434"/>
    </row>
    <row r="253" spans="1:6" s="435" customFormat="1" ht="66" customHeight="1">
      <c r="A253" s="432">
        <f t="shared" si="7"/>
        <v>173</v>
      </c>
      <c r="B253" s="356" t="s">
        <v>2827</v>
      </c>
      <c r="C253" s="422" t="s">
        <v>2828</v>
      </c>
      <c r="D253" s="433" t="s">
        <v>2401</v>
      </c>
      <c r="E253" s="357" t="s">
        <v>2819</v>
      </c>
      <c r="F253" s="434"/>
    </row>
    <row r="254" spans="1:6" s="435" customFormat="1" ht="49.5" customHeight="1">
      <c r="A254" s="432">
        <f t="shared" si="7"/>
        <v>174</v>
      </c>
      <c r="B254" s="356" t="s">
        <v>2829</v>
      </c>
      <c r="C254" s="422" t="s">
        <v>2830</v>
      </c>
      <c r="D254" s="433" t="s">
        <v>2401</v>
      </c>
      <c r="E254" s="357" t="s">
        <v>2688</v>
      </c>
      <c r="F254" s="434"/>
    </row>
    <row r="255" spans="1:6" s="435" customFormat="1" ht="33" customHeight="1">
      <c r="A255" s="432">
        <f t="shared" si="7"/>
        <v>175</v>
      </c>
      <c r="B255" s="356" t="s">
        <v>2831</v>
      </c>
      <c r="C255" s="422" t="s">
        <v>2832</v>
      </c>
      <c r="D255" s="433" t="s">
        <v>2401</v>
      </c>
      <c r="E255" s="357" t="s">
        <v>2819</v>
      </c>
      <c r="F255" s="434"/>
    </row>
    <row r="256" spans="1:6" s="435" customFormat="1" ht="66" customHeight="1">
      <c r="A256" s="432">
        <f t="shared" si="7"/>
        <v>176</v>
      </c>
      <c r="B256" s="356" t="s">
        <v>2833</v>
      </c>
      <c r="C256" s="422" t="s">
        <v>2834</v>
      </c>
      <c r="D256" s="433" t="s">
        <v>2401</v>
      </c>
      <c r="E256" s="357" t="s">
        <v>2822</v>
      </c>
      <c r="F256" s="434"/>
    </row>
    <row r="257" spans="1:6" s="435" customFormat="1" ht="66" customHeight="1">
      <c r="A257" s="432">
        <f t="shared" si="7"/>
        <v>177</v>
      </c>
      <c r="B257" s="356" t="s">
        <v>2835</v>
      </c>
      <c r="C257" s="422" t="s">
        <v>2836</v>
      </c>
      <c r="D257" s="433" t="s">
        <v>2401</v>
      </c>
      <c r="E257" s="357" t="s">
        <v>2822</v>
      </c>
      <c r="F257" s="434"/>
    </row>
    <row r="258" spans="1:6" s="435" customFormat="1" ht="49.5" customHeight="1">
      <c r="A258" s="432">
        <f t="shared" si="7"/>
        <v>178</v>
      </c>
      <c r="B258" s="356" t="s">
        <v>2837</v>
      </c>
      <c r="C258" s="436" t="s">
        <v>2838</v>
      </c>
      <c r="D258" s="433" t="s">
        <v>2401</v>
      </c>
      <c r="E258" s="357" t="s">
        <v>2822</v>
      </c>
      <c r="F258" s="434"/>
    </row>
    <row r="259" spans="1:6" s="435" customFormat="1" ht="49.5" customHeight="1">
      <c r="A259" s="432">
        <f t="shared" si="7"/>
        <v>179</v>
      </c>
      <c r="B259" s="356" t="s">
        <v>2839</v>
      </c>
      <c r="C259" s="422" t="s">
        <v>2840</v>
      </c>
      <c r="D259" s="433" t="s">
        <v>2401</v>
      </c>
      <c r="E259" s="357" t="s">
        <v>2822</v>
      </c>
      <c r="F259" s="434"/>
    </row>
    <row r="260" spans="1:6" s="435" customFormat="1" ht="66" customHeight="1">
      <c r="A260" s="432">
        <f t="shared" si="7"/>
        <v>180</v>
      </c>
      <c r="B260" s="356" t="s">
        <v>2841</v>
      </c>
      <c r="C260" s="422" t="s">
        <v>2842</v>
      </c>
      <c r="D260" s="433" t="s">
        <v>2401</v>
      </c>
      <c r="E260" s="357" t="s">
        <v>2822</v>
      </c>
      <c r="F260" s="434"/>
    </row>
    <row r="261" spans="1:6" s="435" customFormat="1" ht="66" customHeight="1">
      <c r="A261" s="432">
        <f t="shared" si="7"/>
        <v>181</v>
      </c>
      <c r="B261" s="356" t="s">
        <v>2843</v>
      </c>
      <c r="C261" s="422" t="s">
        <v>2844</v>
      </c>
      <c r="D261" s="433" t="s">
        <v>2401</v>
      </c>
      <c r="E261" s="357" t="s">
        <v>2822</v>
      </c>
      <c r="F261" s="434"/>
    </row>
    <row r="262" spans="1:6" s="435" customFormat="1" ht="66" customHeight="1">
      <c r="A262" s="432">
        <f t="shared" si="7"/>
        <v>182</v>
      </c>
      <c r="B262" s="356" t="s">
        <v>2845</v>
      </c>
      <c r="C262" s="422" t="s">
        <v>2846</v>
      </c>
      <c r="D262" s="433" t="s">
        <v>2401</v>
      </c>
      <c r="E262" s="357" t="s">
        <v>2822</v>
      </c>
      <c r="F262" s="434"/>
    </row>
    <row r="263" spans="1:6" s="435" customFormat="1" ht="67.5" customHeight="1">
      <c r="A263" s="432">
        <f t="shared" si="7"/>
        <v>183</v>
      </c>
      <c r="B263" s="356" t="s">
        <v>2847</v>
      </c>
      <c r="C263" s="422">
        <v>28060</v>
      </c>
      <c r="D263" s="433" t="s">
        <v>2401</v>
      </c>
      <c r="E263" s="357" t="s">
        <v>2848</v>
      </c>
      <c r="F263" s="434"/>
    </row>
    <row r="264" spans="1:6" s="435" customFormat="1" ht="66" customHeight="1">
      <c r="A264" s="432">
        <f t="shared" si="7"/>
        <v>184</v>
      </c>
      <c r="B264" s="356" t="s">
        <v>2849</v>
      </c>
      <c r="C264" s="422" t="s">
        <v>2850</v>
      </c>
      <c r="D264" s="433" t="s">
        <v>2401</v>
      </c>
      <c r="E264" s="357" t="s">
        <v>2822</v>
      </c>
      <c r="F264" s="434"/>
    </row>
    <row r="265" spans="1:6" s="435" customFormat="1" ht="115.5" customHeight="1">
      <c r="A265" s="432">
        <f t="shared" si="7"/>
        <v>185</v>
      </c>
      <c r="B265" s="356" t="s">
        <v>2851</v>
      </c>
      <c r="C265" s="422" t="s">
        <v>2852</v>
      </c>
      <c r="D265" s="433" t="s">
        <v>2401</v>
      </c>
      <c r="E265" s="357" t="s">
        <v>2822</v>
      </c>
      <c r="F265" s="434"/>
    </row>
    <row r="266" spans="1:6" s="435" customFormat="1" ht="82.5" customHeight="1">
      <c r="A266" s="432">
        <f t="shared" si="7"/>
        <v>186</v>
      </c>
      <c r="B266" s="356" t="s">
        <v>2853</v>
      </c>
      <c r="C266" s="422" t="s">
        <v>2854</v>
      </c>
      <c r="D266" s="433" t="s">
        <v>2401</v>
      </c>
      <c r="E266" s="357" t="s">
        <v>2822</v>
      </c>
      <c r="F266" s="434"/>
    </row>
    <row r="267" spans="1:6" s="435" customFormat="1" ht="82.5" customHeight="1">
      <c r="A267" s="432">
        <f t="shared" si="7"/>
        <v>187</v>
      </c>
      <c r="B267" s="356" t="s">
        <v>2855</v>
      </c>
      <c r="C267" s="422" t="s">
        <v>2856</v>
      </c>
      <c r="D267" s="433" t="s">
        <v>2401</v>
      </c>
      <c r="E267" s="357" t="s">
        <v>2822</v>
      </c>
      <c r="F267" s="434"/>
    </row>
    <row r="268" spans="1:6" s="435" customFormat="1" ht="51" customHeight="1">
      <c r="A268" s="432">
        <f t="shared" si="7"/>
        <v>188</v>
      </c>
      <c r="B268" s="356" t="s">
        <v>2857</v>
      </c>
      <c r="C268" s="422" t="s">
        <v>2858</v>
      </c>
      <c r="D268" s="433" t="s">
        <v>2401</v>
      </c>
      <c r="E268" s="357" t="s">
        <v>2822</v>
      </c>
      <c r="F268" s="434"/>
    </row>
    <row r="269" spans="1:6" s="435" customFormat="1" ht="33" customHeight="1">
      <c r="A269" s="432">
        <f t="shared" si="7"/>
        <v>189</v>
      </c>
      <c r="B269" s="356" t="s">
        <v>2859</v>
      </c>
      <c r="C269" s="422" t="s">
        <v>2860</v>
      </c>
      <c r="D269" s="433" t="s">
        <v>2401</v>
      </c>
      <c r="E269" s="357" t="s">
        <v>2822</v>
      </c>
      <c r="F269" s="434"/>
    </row>
    <row r="270" spans="1:6" s="435" customFormat="1" ht="84.75" customHeight="1">
      <c r="A270" s="432">
        <f t="shared" si="7"/>
        <v>190</v>
      </c>
      <c r="B270" s="356" t="s">
        <v>2861</v>
      </c>
      <c r="C270" s="422" t="s">
        <v>2862</v>
      </c>
      <c r="D270" s="433" t="s">
        <v>2401</v>
      </c>
      <c r="E270" s="357" t="s">
        <v>2822</v>
      </c>
      <c r="F270" s="434"/>
    </row>
    <row r="271" spans="1:6" s="435" customFormat="1" ht="82.5" customHeight="1">
      <c r="A271" s="432">
        <f t="shared" si="7"/>
        <v>191</v>
      </c>
      <c r="B271" s="356" t="s">
        <v>2863</v>
      </c>
      <c r="C271" s="422" t="s">
        <v>2864</v>
      </c>
      <c r="D271" s="433" t="s">
        <v>2401</v>
      </c>
      <c r="E271" s="357" t="s">
        <v>2822</v>
      </c>
      <c r="F271" s="434"/>
    </row>
    <row r="272" spans="1:6" s="435" customFormat="1" ht="66" customHeight="1">
      <c r="A272" s="432">
        <f t="shared" si="7"/>
        <v>192</v>
      </c>
      <c r="B272" s="356" t="s">
        <v>2865</v>
      </c>
      <c r="C272" s="422" t="s">
        <v>2866</v>
      </c>
      <c r="D272" s="433" t="s">
        <v>2401</v>
      </c>
      <c r="E272" s="357" t="s">
        <v>2867</v>
      </c>
      <c r="F272" s="434"/>
    </row>
    <row r="273" spans="1:6" s="435" customFormat="1" ht="66" customHeight="1">
      <c r="A273" s="432">
        <f t="shared" si="7"/>
        <v>193</v>
      </c>
      <c r="B273" s="356" t="s">
        <v>2868</v>
      </c>
      <c r="C273" s="422" t="s">
        <v>2869</v>
      </c>
      <c r="D273" s="433" t="s">
        <v>2401</v>
      </c>
      <c r="E273" s="357" t="s">
        <v>2870</v>
      </c>
      <c r="F273" s="434"/>
    </row>
    <row r="274" spans="1:6" s="435" customFormat="1" ht="49.5" customHeight="1">
      <c r="A274" s="432">
        <f t="shared" si="7"/>
        <v>194</v>
      </c>
      <c r="B274" s="356" t="s">
        <v>2871</v>
      </c>
      <c r="C274" s="422" t="s">
        <v>2872</v>
      </c>
      <c r="D274" s="433" t="s">
        <v>2401</v>
      </c>
      <c r="E274" s="357" t="s">
        <v>2870</v>
      </c>
      <c r="F274" s="434"/>
    </row>
    <row r="275" spans="1:6" s="435" customFormat="1" ht="82.5" customHeight="1">
      <c r="A275" s="432">
        <f t="shared" si="7"/>
        <v>195</v>
      </c>
      <c r="B275" s="356" t="s">
        <v>2873</v>
      </c>
      <c r="C275" s="422" t="s">
        <v>2874</v>
      </c>
      <c r="D275" s="433" t="s">
        <v>2401</v>
      </c>
      <c r="E275" s="357" t="s">
        <v>2867</v>
      </c>
      <c r="F275" s="434"/>
    </row>
    <row r="276" spans="1:6" s="435" customFormat="1" ht="99" customHeight="1">
      <c r="A276" s="432">
        <f t="shared" si="7"/>
        <v>196</v>
      </c>
      <c r="B276" s="356" t="s">
        <v>2875</v>
      </c>
      <c r="C276" s="422" t="s">
        <v>2876</v>
      </c>
      <c r="D276" s="357" t="s">
        <v>2401</v>
      </c>
      <c r="E276" s="357" t="s">
        <v>2877</v>
      </c>
      <c r="F276" s="434"/>
    </row>
    <row r="277" spans="1:6" s="435" customFormat="1" ht="99" customHeight="1">
      <c r="A277" s="432">
        <f t="shared" si="7"/>
        <v>197</v>
      </c>
      <c r="B277" s="356" t="s">
        <v>2878</v>
      </c>
      <c r="C277" s="422" t="s">
        <v>2879</v>
      </c>
      <c r="D277" s="433" t="s">
        <v>2401</v>
      </c>
      <c r="E277" s="357" t="s">
        <v>2877</v>
      </c>
      <c r="F277" s="434"/>
    </row>
    <row r="278" spans="1:6" s="435" customFormat="1" ht="66" customHeight="1">
      <c r="A278" s="432">
        <f t="shared" si="7"/>
        <v>198</v>
      </c>
      <c r="B278" s="356" t="s">
        <v>2880</v>
      </c>
      <c r="C278" s="422" t="s">
        <v>2881</v>
      </c>
      <c r="D278" s="433" t="s">
        <v>2401</v>
      </c>
      <c r="E278" s="357" t="s">
        <v>2882</v>
      </c>
      <c r="F278" s="434"/>
    </row>
    <row r="279" spans="1:6" s="435" customFormat="1" ht="49.5" customHeight="1">
      <c r="A279" s="432">
        <f t="shared" si="7"/>
        <v>199</v>
      </c>
      <c r="B279" s="356" t="s">
        <v>2883</v>
      </c>
      <c r="C279" s="422" t="s">
        <v>2884</v>
      </c>
      <c r="D279" s="433" t="s">
        <v>2401</v>
      </c>
      <c r="E279" s="357" t="s">
        <v>2688</v>
      </c>
      <c r="F279" s="434"/>
    </row>
    <row r="280" spans="1:6" s="435" customFormat="1" ht="82.5" customHeight="1">
      <c r="A280" s="432">
        <f t="shared" si="7"/>
        <v>200</v>
      </c>
      <c r="B280" s="356" t="s">
        <v>2885</v>
      </c>
      <c r="C280" s="422" t="s">
        <v>2886</v>
      </c>
      <c r="D280" s="357" t="s">
        <v>2401</v>
      </c>
      <c r="E280" s="357"/>
      <c r="F280" s="434"/>
    </row>
    <row r="281" spans="1:6" s="435" customFormat="1" ht="82.5" customHeight="1">
      <c r="A281" s="432">
        <f t="shared" si="7"/>
        <v>201</v>
      </c>
      <c r="B281" s="356" t="s">
        <v>2887</v>
      </c>
      <c r="C281" s="422" t="s">
        <v>2888</v>
      </c>
      <c r="D281" s="433" t="s">
        <v>2401</v>
      </c>
      <c r="E281" s="357" t="s">
        <v>2822</v>
      </c>
      <c r="F281" s="434"/>
    </row>
    <row r="282" spans="1:6" s="435" customFormat="1" ht="49.5" customHeight="1">
      <c r="A282" s="432">
        <f t="shared" si="7"/>
        <v>202</v>
      </c>
      <c r="B282" s="356" t="s">
        <v>2889</v>
      </c>
      <c r="C282" s="422" t="s">
        <v>2890</v>
      </c>
      <c r="D282" s="433" t="s">
        <v>2401</v>
      </c>
      <c r="E282" s="357" t="s">
        <v>2822</v>
      </c>
      <c r="F282" s="434"/>
    </row>
    <row r="283" spans="1:6" s="426" customFormat="1" ht="16.5" customHeight="1">
      <c r="A283" s="423" t="s">
        <v>1114</v>
      </c>
      <c r="B283" s="424"/>
      <c r="C283" s="406"/>
      <c r="D283" s="406"/>
      <c r="E283" s="406"/>
      <c r="F283" s="406"/>
    </row>
    <row r="284" spans="1:6" s="426" customFormat="1" ht="16.5" customHeight="1">
      <c r="A284" s="423" t="s">
        <v>2891</v>
      </c>
      <c r="B284" s="424"/>
      <c r="C284" s="406"/>
      <c r="D284" s="406"/>
      <c r="E284" s="406"/>
      <c r="F284" s="406"/>
    </row>
    <row r="285" spans="1:6" s="435" customFormat="1" ht="16.5" customHeight="1">
      <c r="A285" s="437" t="s">
        <v>2892</v>
      </c>
      <c r="B285" s="438"/>
      <c r="C285" s="434"/>
      <c r="D285" s="434"/>
      <c r="E285" s="434"/>
      <c r="F285" s="434"/>
    </row>
    <row r="286" spans="1:6" s="435" customFormat="1" ht="33" customHeight="1">
      <c r="A286" s="399">
        <f>+A282+1</f>
        <v>203</v>
      </c>
      <c r="B286" s="439" t="s">
        <v>2893</v>
      </c>
      <c r="C286" s="440">
        <v>2000000</v>
      </c>
      <c r="D286" s="357" t="s">
        <v>2401</v>
      </c>
      <c r="E286" s="371" t="s">
        <v>2894</v>
      </c>
      <c r="F286" s="434"/>
    </row>
    <row r="287" spans="1:6" s="435" customFormat="1" ht="16.5" customHeight="1">
      <c r="A287" s="437" t="s">
        <v>2895</v>
      </c>
      <c r="B287" s="439"/>
      <c r="C287" s="440"/>
      <c r="D287" s="371"/>
      <c r="E287" s="371"/>
      <c r="F287" s="434"/>
    </row>
    <row r="288" spans="1:6" s="435" customFormat="1" ht="49.5" customHeight="1">
      <c r="A288" s="399">
        <f>+A286+1</f>
        <v>204</v>
      </c>
      <c r="B288" s="439" t="s">
        <v>2896</v>
      </c>
      <c r="C288" s="371" t="s">
        <v>2897</v>
      </c>
      <c r="D288" s="357" t="s">
        <v>2401</v>
      </c>
      <c r="E288" s="371" t="s">
        <v>2898</v>
      </c>
      <c r="F288" s="434"/>
    </row>
    <row r="289" spans="1:6" s="435" customFormat="1" ht="49.5" customHeight="1">
      <c r="A289" s="399">
        <f>A288+1</f>
        <v>205</v>
      </c>
      <c r="B289" s="439" t="s">
        <v>2899</v>
      </c>
      <c r="C289" s="371" t="s">
        <v>2900</v>
      </c>
      <c r="D289" s="357" t="s">
        <v>2401</v>
      </c>
      <c r="E289" s="371" t="s">
        <v>2901</v>
      </c>
      <c r="F289" s="434"/>
    </row>
    <row r="290" spans="1:6" s="435" customFormat="1" ht="49.5" customHeight="1">
      <c r="A290" s="399">
        <f>A289+1</f>
        <v>206</v>
      </c>
      <c r="B290" s="439" t="s">
        <v>2902</v>
      </c>
      <c r="C290" s="371" t="s">
        <v>2903</v>
      </c>
      <c r="D290" s="357" t="s">
        <v>2401</v>
      </c>
      <c r="E290" s="371" t="s">
        <v>2901</v>
      </c>
      <c r="F290" s="434"/>
    </row>
    <row r="291" spans="1:6" s="435" customFormat="1" ht="49.5">
      <c r="A291" s="399">
        <f>A290+1</f>
        <v>207</v>
      </c>
      <c r="B291" s="439" t="s">
        <v>2904</v>
      </c>
      <c r="C291" s="371" t="s">
        <v>2905</v>
      </c>
      <c r="D291" s="357" t="s">
        <v>2401</v>
      </c>
      <c r="E291" s="371" t="s">
        <v>2630</v>
      </c>
      <c r="F291" s="434"/>
    </row>
    <row r="292" spans="1:6" s="435" customFormat="1" ht="49.5">
      <c r="A292" s="399">
        <f>A291+1</f>
        <v>208</v>
      </c>
      <c r="B292" s="439" t="s">
        <v>2906</v>
      </c>
      <c r="C292" s="371" t="s">
        <v>2907</v>
      </c>
      <c r="D292" s="357" t="s">
        <v>2401</v>
      </c>
      <c r="E292" s="371" t="s">
        <v>2901</v>
      </c>
      <c r="F292" s="434"/>
    </row>
    <row r="293" spans="1:6" s="435" customFormat="1" ht="49.5" customHeight="1">
      <c r="A293" s="399">
        <f>A292+1</f>
        <v>209</v>
      </c>
      <c r="B293" s="439" t="s">
        <v>2908</v>
      </c>
      <c r="C293" s="371" t="s">
        <v>2909</v>
      </c>
      <c r="D293" s="357" t="s">
        <v>2401</v>
      </c>
      <c r="E293" s="371" t="s">
        <v>2901</v>
      </c>
      <c r="F293" s="434"/>
    </row>
    <row r="294" spans="1:6" s="435" customFormat="1" ht="16.5" customHeight="1">
      <c r="A294" s="437" t="s">
        <v>2910</v>
      </c>
      <c r="B294" s="438"/>
      <c r="C294" s="434"/>
      <c r="D294" s="434"/>
      <c r="E294" s="434"/>
      <c r="F294" s="434"/>
    </row>
    <row r="295" spans="1:6" s="435" customFormat="1" ht="33" customHeight="1">
      <c r="A295" s="399">
        <f>+A293+1</f>
        <v>210</v>
      </c>
      <c r="B295" s="439" t="s">
        <v>2911</v>
      </c>
      <c r="C295" s="371" t="s">
        <v>2912</v>
      </c>
      <c r="D295" s="357" t="s">
        <v>2401</v>
      </c>
      <c r="E295" s="371" t="s">
        <v>2913</v>
      </c>
      <c r="F295" s="434"/>
    </row>
    <row r="296" spans="1:6" s="435" customFormat="1" ht="16.5" customHeight="1">
      <c r="A296" s="437" t="s">
        <v>2914</v>
      </c>
      <c r="B296" s="438"/>
      <c r="C296" s="434"/>
      <c r="D296" s="434"/>
      <c r="E296" s="434"/>
      <c r="F296" s="434"/>
    </row>
    <row r="297" spans="1:6" s="435" customFormat="1" ht="49.5" customHeight="1">
      <c r="A297" s="399">
        <f>+A295+1</f>
        <v>211</v>
      </c>
      <c r="B297" s="439" t="s">
        <v>2915</v>
      </c>
      <c r="C297" s="371" t="s">
        <v>2916</v>
      </c>
      <c r="D297" s="357" t="s">
        <v>2401</v>
      </c>
      <c r="E297" s="371" t="s">
        <v>2898</v>
      </c>
      <c r="F297" s="434"/>
    </row>
    <row r="298" spans="1:6" s="435" customFormat="1" ht="49.5" customHeight="1">
      <c r="A298" s="399">
        <f>A297+1</f>
        <v>212</v>
      </c>
      <c r="B298" s="439" t="s">
        <v>2917</v>
      </c>
      <c r="C298" s="371" t="s">
        <v>2918</v>
      </c>
      <c r="D298" s="357" t="s">
        <v>2401</v>
      </c>
      <c r="E298" s="371" t="s">
        <v>2919</v>
      </c>
      <c r="F298" s="434"/>
    </row>
    <row r="299" spans="1:6" s="435" customFormat="1" ht="18" customHeight="1">
      <c r="A299" s="399">
        <f>A298+1</f>
        <v>213</v>
      </c>
      <c r="B299" s="439" t="s">
        <v>2920</v>
      </c>
      <c r="C299" s="371" t="s">
        <v>2921</v>
      </c>
      <c r="D299" s="357" t="s">
        <v>2401</v>
      </c>
      <c r="E299" s="371" t="s">
        <v>2922</v>
      </c>
      <c r="F299" s="434"/>
    </row>
    <row r="300" spans="1:6" s="435" customFormat="1" ht="16.5" customHeight="1">
      <c r="A300" s="437" t="s">
        <v>2923</v>
      </c>
      <c r="B300" s="438"/>
      <c r="C300" s="434"/>
      <c r="D300" s="434"/>
      <c r="E300" s="434"/>
      <c r="F300" s="434"/>
    </row>
    <row r="301" spans="1:6" s="435" customFormat="1" ht="33" customHeight="1">
      <c r="A301" s="399">
        <f>+A299+1</f>
        <v>214</v>
      </c>
      <c r="B301" s="439" t="s">
        <v>2924</v>
      </c>
      <c r="C301" s="371" t="s">
        <v>2925</v>
      </c>
      <c r="D301" s="357" t="s">
        <v>2401</v>
      </c>
      <c r="E301" s="371" t="s">
        <v>2926</v>
      </c>
      <c r="F301" s="434"/>
    </row>
    <row r="302" spans="1:6" s="435" customFormat="1" ht="16.5" customHeight="1">
      <c r="A302" s="437" t="s">
        <v>2927</v>
      </c>
      <c r="B302" s="438"/>
      <c r="C302" s="434"/>
      <c r="D302" s="434"/>
      <c r="E302" s="434"/>
      <c r="F302" s="434"/>
    </row>
    <row r="303" spans="1:6" s="435" customFormat="1" ht="16.5" customHeight="1">
      <c r="A303" s="563">
        <f>+A301+1</f>
        <v>215</v>
      </c>
      <c r="B303" s="564" t="s">
        <v>2928</v>
      </c>
      <c r="C303" s="558" t="s">
        <v>2929</v>
      </c>
      <c r="D303" s="558" t="s">
        <v>2401</v>
      </c>
      <c r="E303" s="558" t="s">
        <v>2898</v>
      </c>
      <c r="F303" s="559"/>
    </row>
    <row r="304" spans="1:6" s="435" customFormat="1" ht="16.5" customHeight="1">
      <c r="A304" s="563"/>
      <c r="B304" s="564"/>
      <c r="C304" s="558"/>
      <c r="D304" s="558"/>
      <c r="E304" s="558"/>
      <c r="F304" s="559"/>
    </row>
    <row r="305" spans="1:6" s="435" customFormat="1" ht="33" customHeight="1">
      <c r="A305" s="399">
        <f>+A303+1</f>
        <v>216</v>
      </c>
      <c r="B305" s="439" t="s">
        <v>2930</v>
      </c>
      <c r="C305" s="371" t="s">
        <v>2931</v>
      </c>
      <c r="D305" s="357" t="s">
        <v>2401</v>
      </c>
      <c r="E305" s="441"/>
      <c r="F305" s="434"/>
    </row>
    <row r="306" spans="1:6" s="435" customFormat="1" ht="18" customHeight="1">
      <c r="A306" s="399">
        <f>A305+1</f>
        <v>217</v>
      </c>
      <c r="B306" s="439" t="s">
        <v>2932</v>
      </c>
      <c r="C306" s="371" t="s">
        <v>2933</v>
      </c>
      <c r="D306" s="357" t="s">
        <v>2401</v>
      </c>
      <c r="E306" s="371" t="s">
        <v>2934</v>
      </c>
      <c r="F306" s="434"/>
    </row>
    <row r="307" spans="1:6" s="435" customFormat="1" ht="16.5" customHeight="1">
      <c r="A307" s="437" t="s">
        <v>2935</v>
      </c>
      <c r="B307" s="438"/>
      <c r="C307" s="434"/>
      <c r="D307" s="434"/>
      <c r="E307" s="434"/>
      <c r="F307" s="434"/>
    </row>
    <row r="308" spans="1:6" s="435" customFormat="1" ht="17.25" customHeight="1">
      <c r="A308" s="399">
        <f>+A306+1</f>
        <v>218</v>
      </c>
      <c r="B308" s="439" t="s">
        <v>2936</v>
      </c>
      <c r="C308" s="371" t="s">
        <v>2937</v>
      </c>
      <c r="D308" s="357" t="s">
        <v>2401</v>
      </c>
      <c r="E308" s="371" t="s">
        <v>2922</v>
      </c>
      <c r="F308" s="434"/>
    </row>
    <row r="309" spans="1:6" s="426" customFormat="1" ht="16.5" customHeight="1">
      <c r="A309" s="423" t="s">
        <v>1143</v>
      </c>
      <c r="B309" s="424"/>
      <c r="C309" s="406"/>
      <c r="D309" s="406"/>
      <c r="E309" s="406"/>
      <c r="F309" s="406"/>
    </row>
    <row r="310" spans="1:6" s="431" customFormat="1" ht="16.5" customHeight="1">
      <c r="A310" s="442" t="s">
        <v>135</v>
      </c>
      <c r="B310" s="428"/>
      <c r="C310" s="430"/>
      <c r="D310" s="430"/>
      <c r="E310" s="430"/>
      <c r="F310" s="430"/>
    </row>
    <row r="311" spans="1:6" s="435" customFormat="1" ht="49.5" customHeight="1">
      <c r="A311" s="399">
        <f>+A308+1</f>
        <v>219</v>
      </c>
      <c r="B311" s="418" t="s">
        <v>2938</v>
      </c>
      <c r="C311" s="420" t="s">
        <v>2939</v>
      </c>
      <c r="D311" s="357" t="s">
        <v>2401</v>
      </c>
      <c r="E311" s="420" t="s">
        <v>2665</v>
      </c>
      <c r="F311" s="434"/>
    </row>
    <row r="312" spans="1:6" s="435" customFormat="1" ht="49.5" customHeight="1">
      <c r="A312" s="399">
        <f>+A311+1</f>
        <v>220</v>
      </c>
      <c r="B312" s="418" t="s">
        <v>2940</v>
      </c>
      <c r="C312" s="420" t="s">
        <v>2941</v>
      </c>
      <c r="D312" s="357" t="s">
        <v>2401</v>
      </c>
      <c r="E312" s="420" t="s">
        <v>2942</v>
      </c>
      <c r="F312" s="434"/>
    </row>
    <row r="313" spans="1:6" s="435" customFormat="1" ht="16.5" customHeight="1">
      <c r="A313" s="437" t="s">
        <v>2943</v>
      </c>
      <c r="B313" s="438"/>
      <c r="C313" s="434"/>
      <c r="D313" s="434"/>
      <c r="E313" s="434"/>
      <c r="F313" s="434"/>
    </row>
    <row r="314" spans="1:6" s="435" customFormat="1" ht="33.75" customHeight="1">
      <c r="A314" s="399">
        <f>+A312+1</f>
        <v>221</v>
      </c>
      <c r="B314" s="439" t="s">
        <v>2944</v>
      </c>
      <c r="C314" s="440">
        <v>44300</v>
      </c>
      <c r="D314" s="357" t="s">
        <v>2401</v>
      </c>
      <c r="E314" s="371" t="s">
        <v>2401</v>
      </c>
      <c r="F314" s="434"/>
    </row>
    <row r="315" spans="1:6" s="142" customFormat="1" ht="19.5" customHeight="1">
      <c r="A315" s="443" t="s">
        <v>2061</v>
      </c>
      <c r="B315" s="444"/>
      <c r="C315" s="445"/>
      <c r="D315" s="446"/>
      <c r="E315" s="447"/>
      <c r="F315" s="448"/>
    </row>
    <row r="316" spans="1:6" s="353" customFormat="1" ht="18" customHeight="1">
      <c r="A316" s="349" t="s">
        <v>2945</v>
      </c>
      <c r="B316" s="350"/>
      <c r="C316" s="351"/>
      <c r="D316" s="351"/>
      <c r="E316" s="351"/>
      <c r="F316" s="351"/>
    </row>
    <row r="317" spans="1:6" s="353" customFormat="1" ht="18" customHeight="1">
      <c r="A317" s="349" t="s">
        <v>2946</v>
      </c>
      <c r="B317" s="350"/>
      <c r="C317" s="351"/>
      <c r="D317" s="351"/>
      <c r="E317" s="351"/>
      <c r="F317" s="351"/>
    </row>
    <row r="318" spans="1:6" s="353" customFormat="1" ht="18" customHeight="1">
      <c r="A318" s="349" t="s">
        <v>2947</v>
      </c>
      <c r="B318" s="350"/>
      <c r="C318" s="351"/>
      <c r="D318" s="351"/>
      <c r="E318" s="351"/>
      <c r="F318" s="351"/>
    </row>
    <row r="319" spans="1:6" ht="77.25" customHeight="1">
      <c r="A319" s="355">
        <f>+A314+1</f>
        <v>222</v>
      </c>
      <c r="B319" s="449" t="s">
        <v>2948</v>
      </c>
      <c r="C319" s="357" t="s">
        <v>2949</v>
      </c>
      <c r="D319" s="399" t="s">
        <v>2736</v>
      </c>
      <c r="E319" s="357" t="s">
        <v>2950</v>
      </c>
      <c r="F319" s="421"/>
    </row>
    <row r="320" spans="1:6" s="142" customFormat="1" ht="19.5" customHeight="1">
      <c r="A320" s="443" t="s">
        <v>2951</v>
      </c>
      <c r="B320" s="444"/>
      <c r="C320" s="445"/>
      <c r="D320" s="446"/>
      <c r="E320" s="447"/>
      <c r="F320" s="448"/>
    </row>
    <row r="321" spans="1:6" s="353" customFormat="1" ht="18" customHeight="1">
      <c r="A321" s="349" t="s">
        <v>2</v>
      </c>
      <c r="B321" s="350"/>
      <c r="C321" s="351"/>
      <c r="D321" s="351"/>
      <c r="E321" s="351"/>
      <c r="F321" s="351"/>
    </row>
    <row r="322" spans="1:6" s="353" customFormat="1" ht="18" customHeight="1">
      <c r="A322" s="349" t="s">
        <v>214</v>
      </c>
      <c r="B322" s="350"/>
      <c r="C322" s="351"/>
      <c r="D322" s="351"/>
      <c r="E322" s="351"/>
      <c r="F322" s="351"/>
    </row>
    <row r="323" spans="1:6" ht="66" customHeight="1">
      <c r="A323" s="355">
        <f>+A319+1</f>
        <v>223</v>
      </c>
      <c r="B323" s="356" t="s">
        <v>2952</v>
      </c>
      <c r="C323" s="357" t="s">
        <v>2953</v>
      </c>
      <c r="D323" s="357" t="s">
        <v>2401</v>
      </c>
      <c r="E323" s="357" t="s">
        <v>2954</v>
      </c>
      <c r="F323" s="357"/>
    </row>
    <row r="324" spans="1:6" s="353" customFormat="1" ht="18" customHeight="1">
      <c r="A324" s="349" t="s">
        <v>205</v>
      </c>
      <c r="B324" s="350"/>
      <c r="C324" s="351"/>
      <c r="D324" s="351"/>
      <c r="E324" s="351"/>
      <c r="F324" s="351"/>
    </row>
    <row r="325" spans="1:6" ht="66" customHeight="1">
      <c r="A325" s="355">
        <f>A323+1</f>
        <v>224</v>
      </c>
      <c r="B325" s="356" t="s">
        <v>2955</v>
      </c>
      <c r="C325" s="357" t="s">
        <v>2956</v>
      </c>
      <c r="D325" s="357" t="s">
        <v>2401</v>
      </c>
      <c r="E325" s="450"/>
      <c r="F325" s="450"/>
    </row>
    <row r="326" spans="1:6" ht="94.5" customHeight="1">
      <c r="A326" s="355">
        <f>A325+1</f>
        <v>225</v>
      </c>
      <c r="B326" s="408" t="s">
        <v>2957</v>
      </c>
      <c r="C326" s="357" t="s">
        <v>2958</v>
      </c>
      <c r="D326" s="357" t="s">
        <v>2401</v>
      </c>
      <c r="E326" s="357" t="s">
        <v>2959</v>
      </c>
      <c r="F326" s="450"/>
    </row>
    <row r="327" spans="1:6" s="353" customFormat="1" ht="18" customHeight="1">
      <c r="A327" s="349" t="s">
        <v>209</v>
      </c>
      <c r="B327" s="350"/>
      <c r="C327" s="351"/>
      <c r="D327" s="351"/>
      <c r="E327" s="351"/>
      <c r="F327" s="351"/>
    </row>
    <row r="328" spans="1:6" ht="78.75" customHeight="1">
      <c r="A328" s="355">
        <f>A326+1</f>
        <v>226</v>
      </c>
      <c r="B328" s="408" t="s">
        <v>2960</v>
      </c>
      <c r="C328" s="383">
        <v>60000</v>
      </c>
      <c r="D328" s="357" t="s">
        <v>2401</v>
      </c>
      <c r="E328" s="285" t="s">
        <v>2961</v>
      </c>
      <c r="F328" s="450"/>
    </row>
    <row r="329" spans="1:6" ht="78.75" customHeight="1">
      <c r="A329" s="355">
        <f>A328+1</f>
        <v>227</v>
      </c>
      <c r="B329" s="408" t="s">
        <v>2962</v>
      </c>
      <c r="C329" s="383">
        <v>80000</v>
      </c>
      <c r="D329" s="357" t="s">
        <v>2401</v>
      </c>
      <c r="E329" s="285" t="s">
        <v>2963</v>
      </c>
      <c r="F329" s="450"/>
    </row>
    <row r="330" spans="1:6" ht="47.25" customHeight="1">
      <c r="A330" s="355">
        <f>A329+1</f>
        <v>228</v>
      </c>
      <c r="B330" s="408" t="s">
        <v>2964</v>
      </c>
      <c r="C330" s="383">
        <v>50000</v>
      </c>
      <c r="D330" s="357" t="s">
        <v>2401</v>
      </c>
      <c r="E330" s="285" t="s">
        <v>2665</v>
      </c>
      <c r="F330" s="450"/>
    </row>
    <row r="331" spans="1:6" ht="31.5" customHeight="1">
      <c r="A331" s="355">
        <f>A330+1</f>
        <v>229</v>
      </c>
      <c r="B331" s="408" t="s">
        <v>2965</v>
      </c>
      <c r="C331" s="383">
        <v>200000</v>
      </c>
      <c r="D331" s="357" t="s">
        <v>2401</v>
      </c>
      <c r="E331" s="285" t="s">
        <v>2665</v>
      </c>
      <c r="F331" s="450"/>
    </row>
    <row r="332" spans="1:6" ht="63" customHeight="1">
      <c r="A332" s="355">
        <f>A331+1</f>
        <v>230</v>
      </c>
      <c r="B332" s="408" t="s">
        <v>2966</v>
      </c>
      <c r="C332" s="383">
        <v>200000</v>
      </c>
      <c r="D332" s="357" t="s">
        <v>2401</v>
      </c>
      <c r="E332" s="285" t="s">
        <v>2665</v>
      </c>
      <c r="F332" s="450"/>
    </row>
    <row r="333" spans="1:6" ht="66" customHeight="1">
      <c r="A333" s="355">
        <f>A332+1</f>
        <v>231</v>
      </c>
      <c r="B333" s="367" t="s">
        <v>2967</v>
      </c>
      <c r="C333" s="383">
        <v>2500</v>
      </c>
      <c r="D333" s="357" t="s">
        <v>2401</v>
      </c>
      <c r="E333" s="450"/>
      <c r="F333" s="450"/>
    </row>
    <row r="334" spans="1:6" s="353" customFormat="1" ht="18" customHeight="1">
      <c r="A334" s="349" t="s">
        <v>213</v>
      </c>
      <c r="B334" s="350"/>
      <c r="C334" s="351"/>
      <c r="D334" s="351"/>
      <c r="E334" s="351"/>
      <c r="F334" s="351"/>
    </row>
    <row r="335" spans="1:6" ht="51" customHeight="1">
      <c r="A335" s="355">
        <f>A333+1</f>
        <v>232</v>
      </c>
      <c r="B335" s="367" t="s">
        <v>2968</v>
      </c>
      <c r="C335" s="285" t="s">
        <v>2969</v>
      </c>
      <c r="D335" s="357" t="s">
        <v>2401</v>
      </c>
      <c r="E335" s="375" t="s">
        <v>2970</v>
      </c>
      <c r="F335" s="450"/>
    </row>
    <row r="336" spans="1:6" s="353" customFormat="1" ht="18" customHeight="1">
      <c r="A336" s="349" t="s">
        <v>2971</v>
      </c>
      <c r="B336" s="350"/>
      <c r="C336" s="351"/>
      <c r="D336" s="351"/>
      <c r="E336" s="351"/>
      <c r="F336" s="351"/>
    </row>
    <row r="337" spans="1:6" ht="49.5" customHeight="1">
      <c r="A337" s="355">
        <f>A335+1</f>
        <v>233</v>
      </c>
      <c r="B337" s="356" t="s">
        <v>2972</v>
      </c>
      <c r="C337" s="357" t="s">
        <v>2973</v>
      </c>
      <c r="D337" s="357" t="s">
        <v>2401</v>
      </c>
      <c r="E337" s="357" t="s">
        <v>2974</v>
      </c>
      <c r="F337" s="357"/>
    </row>
    <row r="338" spans="1:6" ht="65.25" customHeight="1">
      <c r="A338" s="355">
        <f aca="true" t="shared" si="8" ref="A338:A344">A337+1</f>
        <v>234</v>
      </c>
      <c r="B338" s="367" t="s">
        <v>2975</v>
      </c>
      <c r="C338" s="383">
        <v>35000</v>
      </c>
      <c r="D338" s="357" t="s">
        <v>2401</v>
      </c>
      <c r="E338" s="285" t="s">
        <v>2976</v>
      </c>
      <c r="F338" s="450"/>
    </row>
    <row r="339" spans="1:6" ht="33" customHeight="1">
      <c r="A339" s="355">
        <f t="shared" si="8"/>
        <v>235</v>
      </c>
      <c r="B339" s="367" t="s">
        <v>2977</v>
      </c>
      <c r="C339" s="383">
        <v>20100</v>
      </c>
      <c r="D339" s="357" t="s">
        <v>2401</v>
      </c>
      <c r="E339" s="285" t="s">
        <v>2976</v>
      </c>
      <c r="F339" s="450"/>
    </row>
    <row r="340" spans="1:6" ht="49.5" customHeight="1">
      <c r="A340" s="355">
        <f t="shared" si="8"/>
        <v>236</v>
      </c>
      <c r="B340" s="367" t="s">
        <v>2978</v>
      </c>
      <c r="C340" s="383">
        <v>10000</v>
      </c>
      <c r="D340" s="357" t="s">
        <v>2401</v>
      </c>
      <c r="E340" s="285" t="s">
        <v>2898</v>
      </c>
      <c r="F340" s="450"/>
    </row>
    <row r="341" spans="1:6" ht="94.5" customHeight="1">
      <c r="A341" s="355">
        <f t="shared" si="8"/>
        <v>237</v>
      </c>
      <c r="B341" s="408" t="s">
        <v>2979</v>
      </c>
      <c r="C341" s="383">
        <v>1000</v>
      </c>
      <c r="D341" s="357" t="s">
        <v>2401</v>
      </c>
      <c r="E341" s="375" t="s">
        <v>2980</v>
      </c>
      <c r="F341" s="450"/>
    </row>
    <row r="342" spans="1:6" ht="33" customHeight="1">
      <c r="A342" s="355">
        <f t="shared" si="8"/>
        <v>238</v>
      </c>
      <c r="B342" s="367" t="s">
        <v>2981</v>
      </c>
      <c r="C342" s="383">
        <v>10000</v>
      </c>
      <c r="D342" s="357" t="s">
        <v>2401</v>
      </c>
      <c r="E342" s="285" t="s">
        <v>2898</v>
      </c>
      <c r="F342" s="450"/>
    </row>
    <row r="343" spans="1:6" ht="110.25" customHeight="1">
      <c r="A343" s="355">
        <f t="shared" si="8"/>
        <v>239</v>
      </c>
      <c r="B343" s="408" t="s">
        <v>2982</v>
      </c>
      <c r="C343" s="383">
        <v>11000</v>
      </c>
      <c r="D343" s="357" t="s">
        <v>2401</v>
      </c>
      <c r="E343" s="285" t="s">
        <v>2983</v>
      </c>
      <c r="F343" s="450"/>
    </row>
    <row r="344" spans="1:6" ht="47.25" customHeight="1">
      <c r="A344" s="355">
        <f t="shared" si="8"/>
        <v>240</v>
      </c>
      <c r="B344" s="408" t="s">
        <v>2984</v>
      </c>
      <c r="C344" s="383">
        <v>30000</v>
      </c>
      <c r="D344" s="357" t="s">
        <v>2401</v>
      </c>
      <c r="E344" s="357" t="s">
        <v>2974</v>
      </c>
      <c r="F344" s="450"/>
    </row>
    <row r="345" spans="1:6" s="353" customFormat="1" ht="18" customHeight="1">
      <c r="A345" s="349" t="s">
        <v>221</v>
      </c>
      <c r="B345" s="350"/>
      <c r="C345" s="351"/>
      <c r="D345" s="351"/>
      <c r="E345" s="351"/>
      <c r="F345" s="351"/>
    </row>
    <row r="346" spans="1:6" ht="49.5" customHeight="1">
      <c r="A346" s="355">
        <f>A344+1</f>
        <v>241</v>
      </c>
      <c r="B346" s="367" t="s">
        <v>2985</v>
      </c>
      <c r="C346" s="383">
        <v>65000</v>
      </c>
      <c r="D346" s="357" t="s">
        <v>2401</v>
      </c>
      <c r="E346" s="285" t="s">
        <v>2986</v>
      </c>
      <c r="F346" s="450"/>
    </row>
    <row r="347" spans="1:6" s="353" customFormat="1" ht="18" customHeight="1">
      <c r="A347" s="349" t="s">
        <v>2987</v>
      </c>
      <c r="B347" s="350"/>
      <c r="C347" s="351"/>
      <c r="D347" s="351"/>
      <c r="E347" s="351"/>
      <c r="F347" s="351"/>
    </row>
    <row r="348" spans="1:6" ht="66" customHeight="1">
      <c r="A348" s="355">
        <f>A346+1</f>
        <v>242</v>
      </c>
      <c r="B348" s="356" t="s">
        <v>2988</v>
      </c>
      <c r="C348" s="383">
        <v>2400</v>
      </c>
      <c r="D348" s="357" t="s">
        <v>2401</v>
      </c>
      <c r="E348" s="357" t="s">
        <v>2954</v>
      </c>
      <c r="F348" s="450"/>
    </row>
    <row r="349" spans="1:6" s="353" customFormat="1" ht="18" customHeight="1">
      <c r="A349" s="349" t="s">
        <v>224</v>
      </c>
      <c r="B349" s="350"/>
      <c r="C349" s="351"/>
      <c r="D349" s="351"/>
      <c r="E349" s="351"/>
      <c r="F349" s="351"/>
    </row>
    <row r="350" spans="1:6" ht="87.75" customHeight="1">
      <c r="A350" s="355">
        <f>A348+1</f>
        <v>243</v>
      </c>
      <c r="B350" s="356" t="s">
        <v>2989</v>
      </c>
      <c r="C350" s="357" t="s">
        <v>2990</v>
      </c>
      <c r="D350" s="357" t="s">
        <v>2401</v>
      </c>
      <c r="E350" s="357" t="s">
        <v>2991</v>
      </c>
      <c r="F350" s="357"/>
    </row>
    <row r="351" spans="1:6" ht="49.5" customHeight="1">
      <c r="A351" s="355">
        <f>A350+1</f>
        <v>244</v>
      </c>
      <c r="B351" s="356" t="s">
        <v>2992</v>
      </c>
      <c r="C351" s="357" t="s">
        <v>2993</v>
      </c>
      <c r="D351" s="357" t="s">
        <v>2401</v>
      </c>
      <c r="E351" s="357" t="s">
        <v>2994</v>
      </c>
      <c r="F351" s="357"/>
    </row>
    <row r="352" spans="1:6" ht="66" customHeight="1">
      <c r="A352" s="355">
        <f>A351+1</f>
        <v>245</v>
      </c>
      <c r="B352" s="356" t="s">
        <v>2995</v>
      </c>
      <c r="C352" s="357" t="s">
        <v>2996</v>
      </c>
      <c r="D352" s="357" t="s">
        <v>2401</v>
      </c>
      <c r="E352" s="357" t="s">
        <v>2417</v>
      </c>
      <c r="F352" s="357"/>
    </row>
    <row r="353" spans="1:6" s="353" customFormat="1" ht="18" customHeight="1">
      <c r="A353" s="349" t="s">
        <v>614</v>
      </c>
      <c r="B353" s="350"/>
      <c r="C353" s="351"/>
      <c r="D353" s="351"/>
      <c r="E353" s="351"/>
      <c r="F353" s="351"/>
    </row>
    <row r="354" spans="1:6" s="451" customFormat="1" ht="66" customHeight="1">
      <c r="A354" s="432">
        <f>+A352+1</f>
        <v>246</v>
      </c>
      <c r="B354" s="367" t="s">
        <v>2997</v>
      </c>
      <c r="C354" s="285" t="s">
        <v>2998</v>
      </c>
      <c r="D354" s="357" t="s">
        <v>2401</v>
      </c>
      <c r="E354" s="285" t="s">
        <v>2999</v>
      </c>
      <c r="F354" s="357" t="s">
        <v>3000</v>
      </c>
    </row>
    <row r="355" spans="1:6" s="451" customFormat="1" ht="66" customHeight="1">
      <c r="A355" s="432">
        <f>+A354+1</f>
        <v>247</v>
      </c>
      <c r="B355" s="367" t="s">
        <v>3001</v>
      </c>
      <c r="C355" s="285" t="s">
        <v>3002</v>
      </c>
      <c r="D355" s="357" t="s">
        <v>2401</v>
      </c>
      <c r="E355" s="285" t="s">
        <v>2999</v>
      </c>
      <c r="F355" s="357" t="s">
        <v>3000</v>
      </c>
    </row>
    <row r="356" spans="1:6" s="451" customFormat="1" ht="49.5">
      <c r="A356" s="432">
        <f>+A355+1</f>
        <v>248</v>
      </c>
      <c r="B356" s="367" t="s">
        <v>3003</v>
      </c>
      <c r="C356" s="422" t="s">
        <v>3004</v>
      </c>
      <c r="D356" s="357" t="s">
        <v>2401</v>
      </c>
      <c r="E356" s="285" t="s">
        <v>2999</v>
      </c>
      <c r="F356" s="357" t="s">
        <v>3000</v>
      </c>
    </row>
    <row r="357" spans="1:6" s="353" customFormat="1" ht="18" customHeight="1">
      <c r="A357" s="349" t="s">
        <v>3005</v>
      </c>
      <c r="B357" s="350"/>
      <c r="C357" s="351"/>
      <c r="D357" s="351"/>
      <c r="E357" s="351"/>
      <c r="F357" s="351"/>
    </row>
    <row r="358" spans="1:6" ht="49.5" customHeight="1">
      <c r="A358" s="355">
        <f>+A356+1</f>
        <v>249</v>
      </c>
      <c r="B358" s="356" t="s">
        <v>3006</v>
      </c>
      <c r="C358" s="383" t="s">
        <v>3007</v>
      </c>
      <c r="D358" s="357" t="s">
        <v>2401</v>
      </c>
      <c r="E358" s="452"/>
      <c r="F358" s="452"/>
    </row>
    <row r="359" spans="1:6" s="353" customFormat="1" ht="18" customHeight="1">
      <c r="A359" s="349" t="s">
        <v>3008</v>
      </c>
      <c r="B359" s="350"/>
      <c r="C359" s="351"/>
      <c r="D359" s="351"/>
      <c r="E359" s="351"/>
      <c r="F359" s="351"/>
    </row>
    <row r="360" spans="1:6" ht="78.75" customHeight="1">
      <c r="A360" s="355">
        <f>+A358+1</f>
        <v>250</v>
      </c>
      <c r="B360" s="408" t="s">
        <v>3009</v>
      </c>
      <c r="C360" s="357" t="s">
        <v>3010</v>
      </c>
      <c r="D360" s="357" t="s">
        <v>2401</v>
      </c>
      <c r="E360" s="357" t="s">
        <v>3011</v>
      </c>
      <c r="F360" s="357"/>
    </row>
    <row r="361" spans="1:6" ht="49.5" customHeight="1">
      <c r="A361" s="355">
        <f aca="true" t="shared" si="9" ref="A361:A371">A360+1</f>
        <v>251</v>
      </c>
      <c r="B361" s="356" t="s">
        <v>3012</v>
      </c>
      <c r="C361" s="357" t="s">
        <v>3013</v>
      </c>
      <c r="D361" s="357" t="s">
        <v>2401</v>
      </c>
      <c r="E361" s="357" t="s">
        <v>2638</v>
      </c>
      <c r="F361" s="357"/>
    </row>
    <row r="362" spans="1:6" ht="78.75" customHeight="1">
      <c r="A362" s="355">
        <f t="shared" si="9"/>
        <v>252</v>
      </c>
      <c r="B362" s="408" t="s">
        <v>3014</v>
      </c>
      <c r="C362" s="357" t="s">
        <v>3015</v>
      </c>
      <c r="D362" s="357" t="s">
        <v>2401</v>
      </c>
      <c r="E362" s="357" t="s">
        <v>3016</v>
      </c>
      <c r="F362" s="453"/>
    </row>
    <row r="363" spans="1:6" ht="33" customHeight="1">
      <c r="A363" s="355">
        <f t="shared" si="9"/>
        <v>253</v>
      </c>
      <c r="B363" s="356" t="s">
        <v>3017</v>
      </c>
      <c r="C363" s="357" t="s">
        <v>3018</v>
      </c>
      <c r="D363" s="357" t="s">
        <v>2401</v>
      </c>
      <c r="E363" s="357" t="s">
        <v>3019</v>
      </c>
      <c r="F363" s="453"/>
    </row>
    <row r="364" spans="1:6" ht="63" customHeight="1">
      <c r="A364" s="355">
        <f t="shared" si="9"/>
        <v>254</v>
      </c>
      <c r="B364" s="408" t="s">
        <v>3020</v>
      </c>
      <c r="C364" s="383" t="s">
        <v>3021</v>
      </c>
      <c r="D364" s="357" t="s">
        <v>2401</v>
      </c>
      <c r="E364" s="357" t="s">
        <v>2665</v>
      </c>
      <c r="F364" s="453"/>
    </row>
    <row r="365" spans="1:6" ht="78.75" customHeight="1">
      <c r="A365" s="355">
        <f t="shared" si="9"/>
        <v>255</v>
      </c>
      <c r="B365" s="408" t="s">
        <v>3022</v>
      </c>
      <c r="C365" s="383" t="s">
        <v>3023</v>
      </c>
      <c r="D365" s="357" t="s">
        <v>2401</v>
      </c>
      <c r="E365" s="357" t="s">
        <v>2411</v>
      </c>
      <c r="F365" s="453"/>
    </row>
    <row r="366" spans="1:6" ht="49.5" customHeight="1">
      <c r="A366" s="355">
        <f t="shared" si="9"/>
        <v>256</v>
      </c>
      <c r="B366" s="356" t="s">
        <v>3024</v>
      </c>
      <c r="C366" s="357" t="s">
        <v>3025</v>
      </c>
      <c r="D366" s="357" t="s">
        <v>2401</v>
      </c>
      <c r="E366" s="357" t="s">
        <v>3019</v>
      </c>
      <c r="F366" s="453"/>
    </row>
    <row r="367" spans="1:6" ht="49.5" customHeight="1">
      <c r="A367" s="355">
        <f t="shared" si="9"/>
        <v>257</v>
      </c>
      <c r="B367" s="356" t="s">
        <v>3026</v>
      </c>
      <c r="C367" s="357" t="s">
        <v>3027</v>
      </c>
      <c r="D367" s="357" t="s">
        <v>2401</v>
      </c>
      <c r="E367" s="357" t="s">
        <v>3019</v>
      </c>
      <c r="F367" s="453"/>
    </row>
    <row r="368" spans="1:6" ht="66" customHeight="1">
      <c r="A368" s="355">
        <f t="shared" si="9"/>
        <v>258</v>
      </c>
      <c r="B368" s="356" t="s">
        <v>3028</v>
      </c>
      <c r="C368" s="357" t="s">
        <v>3029</v>
      </c>
      <c r="D368" s="357" t="s">
        <v>2401</v>
      </c>
      <c r="E368" s="357" t="s">
        <v>3030</v>
      </c>
      <c r="F368" s="453"/>
    </row>
    <row r="369" spans="1:6" ht="75" customHeight="1">
      <c r="A369" s="355">
        <f t="shared" si="9"/>
        <v>259</v>
      </c>
      <c r="B369" s="369" t="s">
        <v>3031</v>
      </c>
      <c r="C369" s="383" t="s">
        <v>3032</v>
      </c>
      <c r="D369" s="357" t="s">
        <v>2401</v>
      </c>
      <c r="E369" s="357" t="s">
        <v>3033</v>
      </c>
      <c r="F369" s="453"/>
    </row>
    <row r="370" spans="1:6" ht="60" customHeight="1">
      <c r="A370" s="355">
        <f t="shared" si="9"/>
        <v>260</v>
      </c>
      <c r="B370" s="369" t="s">
        <v>3034</v>
      </c>
      <c r="C370" s="383" t="s">
        <v>3035</v>
      </c>
      <c r="D370" s="357" t="s">
        <v>2401</v>
      </c>
      <c r="E370" s="357" t="s">
        <v>2411</v>
      </c>
      <c r="F370" s="453"/>
    </row>
    <row r="371" spans="1:6" ht="49.5" customHeight="1">
      <c r="A371" s="355">
        <f t="shared" si="9"/>
        <v>261</v>
      </c>
      <c r="B371" s="356" t="s">
        <v>3036</v>
      </c>
      <c r="C371" s="383" t="s">
        <v>3037</v>
      </c>
      <c r="D371" s="357" t="s">
        <v>2401</v>
      </c>
      <c r="E371" s="452"/>
      <c r="F371" s="452"/>
    </row>
    <row r="372" spans="1:6" ht="33.75" customHeight="1">
      <c r="A372" s="355">
        <f>+A371+1</f>
        <v>262</v>
      </c>
      <c r="B372" s="356" t="s">
        <v>3038</v>
      </c>
      <c r="C372" s="383" t="s">
        <v>3039</v>
      </c>
      <c r="D372" s="357" t="s">
        <v>2401</v>
      </c>
      <c r="E372" s="357" t="s">
        <v>2954</v>
      </c>
      <c r="F372" s="452" t="s">
        <v>3040</v>
      </c>
    </row>
    <row r="373" spans="1:6" ht="35.25" customHeight="1">
      <c r="A373" s="355">
        <f>+A372+1</f>
        <v>263</v>
      </c>
      <c r="B373" s="356" t="s">
        <v>3041</v>
      </c>
      <c r="C373" s="383" t="s">
        <v>3042</v>
      </c>
      <c r="D373" s="357" t="s">
        <v>2401</v>
      </c>
      <c r="E373" s="357" t="s">
        <v>2417</v>
      </c>
      <c r="F373" s="452" t="s">
        <v>3040</v>
      </c>
    </row>
    <row r="374" spans="1:6" s="451" customFormat="1" ht="47.25" customHeight="1">
      <c r="A374" s="454">
        <f>+A373+1</f>
        <v>264</v>
      </c>
      <c r="B374" s="356" t="s">
        <v>3043</v>
      </c>
      <c r="C374" s="358" t="s">
        <v>3044</v>
      </c>
      <c r="D374" s="357" t="s">
        <v>2401</v>
      </c>
      <c r="E374" s="357" t="s">
        <v>2688</v>
      </c>
      <c r="F374" s="285" t="s">
        <v>3040</v>
      </c>
    </row>
    <row r="375" spans="1:6" s="451" customFormat="1" ht="91.5" customHeight="1">
      <c r="A375" s="454">
        <f>+A374+1</f>
        <v>265</v>
      </c>
      <c r="B375" s="369" t="s">
        <v>3045</v>
      </c>
      <c r="C375" s="358" t="s">
        <v>3046</v>
      </c>
      <c r="D375" s="357" t="s">
        <v>2401</v>
      </c>
      <c r="E375" s="358" t="s">
        <v>3047</v>
      </c>
      <c r="F375" s="285" t="s">
        <v>3040</v>
      </c>
    </row>
    <row r="376" spans="1:6" s="451" customFormat="1" ht="60" customHeight="1">
      <c r="A376" s="454">
        <f>+A375+1</f>
        <v>266</v>
      </c>
      <c r="B376" s="369" t="s">
        <v>3048</v>
      </c>
      <c r="C376" s="358" t="s">
        <v>3049</v>
      </c>
      <c r="D376" s="357" t="s">
        <v>2401</v>
      </c>
      <c r="E376" s="358" t="s">
        <v>3047</v>
      </c>
      <c r="F376" s="285" t="s">
        <v>3040</v>
      </c>
    </row>
    <row r="377" spans="1:10" s="353" customFormat="1" ht="18" customHeight="1">
      <c r="A377" s="349" t="s">
        <v>2176</v>
      </c>
      <c r="B377" s="350"/>
      <c r="C377" s="351"/>
      <c r="D377" s="351"/>
      <c r="E377" s="351"/>
      <c r="F377" s="351"/>
      <c r="H377" s="455"/>
      <c r="I377" s="455"/>
      <c r="J377" s="455"/>
    </row>
    <row r="378" spans="1:6" ht="49.5" customHeight="1">
      <c r="A378" s="355">
        <f>+A376+1</f>
        <v>267</v>
      </c>
      <c r="B378" s="356" t="s">
        <v>3050</v>
      </c>
      <c r="C378" s="383" t="s">
        <v>3051</v>
      </c>
      <c r="D378" s="357" t="s">
        <v>2401</v>
      </c>
      <c r="E378" s="456"/>
      <c r="F378" s="456"/>
    </row>
    <row r="379" spans="1:6" ht="60.75" customHeight="1">
      <c r="A379" s="355">
        <f>A378+1</f>
        <v>268</v>
      </c>
      <c r="B379" s="394" t="s">
        <v>3052</v>
      </c>
      <c r="C379" s="383" t="s">
        <v>3053</v>
      </c>
      <c r="D379" s="357" t="s">
        <v>2401</v>
      </c>
      <c r="E379" s="457"/>
      <c r="F379" s="457"/>
    </row>
    <row r="380" spans="1:6" s="142" customFormat="1" ht="19.5" customHeight="1">
      <c r="A380" s="345" t="s">
        <v>3054</v>
      </c>
      <c r="B380" s="346"/>
      <c r="C380" s="347"/>
      <c r="D380" s="347"/>
      <c r="E380" s="348"/>
      <c r="F380" s="347"/>
    </row>
    <row r="381" spans="1:6" s="353" customFormat="1" ht="18" customHeight="1">
      <c r="A381" s="349" t="s">
        <v>2216</v>
      </c>
      <c r="B381" s="350"/>
      <c r="C381" s="351"/>
      <c r="D381" s="351"/>
      <c r="E381" s="351"/>
      <c r="F381" s="351"/>
    </row>
    <row r="382" spans="1:6" s="353" customFormat="1" ht="18" customHeight="1">
      <c r="A382" s="349" t="s">
        <v>3055</v>
      </c>
      <c r="B382" s="350"/>
      <c r="C382" s="351"/>
      <c r="D382" s="351"/>
      <c r="E382" s="351"/>
      <c r="F382" s="351"/>
    </row>
    <row r="383" spans="1:6" ht="66" customHeight="1">
      <c r="A383" s="355">
        <f>+A379+1</f>
        <v>269</v>
      </c>
      <c r="B383" s="418" t="s">
        <v>3056</v>
      </c>
      <c r="C383" s="432">
        <v>190</v>
      </c>
      <c r="D383" s="357" t="s">
        <v>2401</v>
      </c>
      <c r="E383" s="357" t="s">
        <v>3057</v>
      </c>
      <c r="F383" s="357" t="s">
        <v>3058</v>
      </c>
    </row>
    <row r="384" spans="1:6" ht="33" customHeight="1">
      <c r="A384" s="355">
        <f>+A383+1</f>
        <v>270</v>
      </c>
      <c r="B384" s="418" t="s">
        <v>3059</v>
      </c>
      <c r="C384" s="422" t="s">
        <v>3060</v>
      </c>
      <c r="D384" s="357" t="s">
        <v>2401</v>
      </c>
      <c r="E384" s="359"/>
      <c r="F384" s="359"/>
    </row>
    <row r="385" spans="1:6" s="353" customFormat="1" ht="18" customHeight="1">
      <c r="A385" s="349" t="s">
        <v>3061</v>
      </c>
      <c r="B385" s="350"/>
      <c r="C385" s="351"/>
      <c r="D385" s="351"/>
      <c r="E385" s="351"/>
      <c r="F385" s="351"/>
    </row>
    <row r="386" spans="1:6" ht="33" customHeight="1">
      <c r="A386" s="355">
        <f>+A384+1</f>
        <v>271</v>
      </c>
      <c r="B386" s="439" t="s">
        <v>3062</v>
      </c>
      <c r="C386" s="378">
        <v>3000000</v>
      </c>
      <c r="D386" s="357" t="s">
        <v>2401</v>
      </c>
      <c r="E386" s="377"/>
      <c r="F386" s="377"/>
    </row>
    <row r="387" spans="1:6" s="353" customFormat="1" ht="18" customHeight="1">
      <c r="A387" s="349" t="s">
        <v>241</v>
      </c>
      <c r="B387" s="350"/>
      <c r="C387" s="351"/>
      <c r="D387" s="351"/>
      <c r="E387" s="351"/>
      <c r="F387" s="351"/>
    </row>
    <row r="388" spans="1:6" s="353" customFormat="1" ht="18" customHeight="1">
      <c r="A388" s="349" t="s">
        <v>242</v>
      </c>
      <c r="B388" s="350"/>
      <c r="C388" s="351"/>
      <c r="D388" s="351"/>
      <c r="E388" s="351"/>
      <c r="F388" s="351"/>
    </row>
    <row r="389" spans="1:6" ht="49.5" customHeight="1">
      <c r="A389" s="355">
        <f>+A386+1</f>
        <v>272</v>
      </c>
      <c r="B389" s="418" t="s">
        <v>3063</v>
      </c>
      <c r="C389" s="432">
        <v>15679</v>
      </c>
      <c r="D389" s="357" t="s">
        <v>2401</v>
      </c>
      <c r="E389" s="357" t="s">
        <v>3064</v>
      </c>
      <c r="F389" s="359"/>
    </row>
    <row r="390" spans="1:6" s="353" customFormat="1" ht="18" customHeight="1">
      <c r="A390" s="349" t="s">
        <v>3065</v>
      </c>
      <c r="B390" s="350"/>
      <c r="C390" s="351"/>
      <c r="D390" s="351"/>
      <c r="E390" s="351"/>
      <c r="F390" s="351"/>
    </row>
    <row r="391" spans="1:6" s="353" customFormat="1" ht="18" customHeight="1">
      <c r="A391" s="349" t="s">
        <v>238</v>
      </c>
      <c r="B391" s="350"/>
      <c r="C391" s="351"/>
      <c r="D391" s="351"/>
      <c r="E391" s="351"/>
      <c r="F391" s="351"/>
    </row>
    <row r="392" spans="1:6" ht="140.25" customHeight="1">
      <c r="A392" s="355">
        <f>A389+1</f>
        <v>273</v>
      </c>
      <c r="B392" s="418" t="s">
        <v>3066</v>
      </c>
      <c r="C392" s="364">
        <v>5670</v>
      </c>
      <c r="D392" s="357" t="s">
        <v>2401</v>
      </c>
      <c r="E392" s="458" t="s">
        <v>3067</v>
      </c>
      <c r="F392" s="389" t="s">
        <v>3068</v>
      </c>
    </row>
    <row r="393" spans="1:6" ht="49.5" customHeight="1">
      <c r="A393" s="355">
        <f aca="true" t="shared" si="10" ref="A393:A399">A392+1</f>
        <v>274</v>
      </c>
      <c r="B393" s="418" t="s">
        <v>3069</v>
      </c>
      <c r="C393" s="432" t="s">
        <v>3070</v>
      </c>
      <c r="D393" s="357" t="s">
        <v>2401</v>
      </c>
      <c r="E393" s="357" t="s">
        <v>2476</v>
      </c>
      <c r="F393" s="359"/>
    </row>
    <row r="394" spans="1:6" ht="51" customHeight="1">
      <c r="A394" s="355">
        <f t="shared" si="10"/>
        <v>275</v>
      </c>
      <c r="B394" s="418" t="s">
        <v>3071</v>
      </c>
      <c r="C394" s="364">
        <v>54350</v>
      </c>
      <c r="D394" s="357" t="s">
        <v>2401</v>
      </c>
      <c r="E394" s="459" t="s">
        <v>3072</v>
      </c>
      <c r="F394" s="420"/>
    </row>
    <row r="395" spans="1:6" ht="33" customHeight="1">
      <c r="A395" s="355">
        <f t="shared" si="10"/>
        <v>276</v>
      </c>
      <c r="B395" s="418" t="s">
        <v>3073</v>
      </c>
      <c r="C395" s="364">
        <v>39450</v>
      </c>
      <c r="D395" s="357" t="s">
        <v>2401</v>
      </c>
      <c r="E395" s="420" t="s">
        <v>3074</v>
      </c>
      <c r="F395" s="420"/>
    </row>
    <row r="396" spans="1:6" ht="49.5" customHeight="1">
      <c r="A396" s="355">
        <f t="shared" si="10"/>
        <v>277</v>
      </c>
      <c r="B396" s="418" t="s">
        <v>3075</v>
      </c>
      <c r="C396" s="364">
        <v>877</v>
      </c>
      <c r="D396" s="357" t="s">
        <v>2401</v>
      </c>
      <c r="E396" s="441" t="s">
        <v>3076</v>
      </c>
      <c r="F396" s="420"/>
    </row>
    <row r="397" spans="1:6" ht="99" customHeight="1">
      <c r="A397" s="355">
        <f t="shared" si="10"/>
        <v>278</v>
      </c>
      <c r="B397" s="418" t="s">
        <v>3077</v>
      </c>
      <c r="C397" s="364">
        <v>2488</v>
      </c>
      <c r="D397" s="357" t="s">
        <v>2401</v>
      </c>
      <c r="E397" s="460" t="s">
        <v>3078</v>
      </c>
      <c r="F397" s="420"/>
    </row>
    <row r="398" spans="1:6" ht="49.5" customHeight="1">
      <c r="A398" s="355">
        <f t="shared" si="10"/>
        <v>279</v>
      </c>
      <c r="B398" s="418" t="s">
        <v>3079</v>
      </c>
      <c r="C398" s="364">
        <v>1730</v>
      </c>
      <c r="D398" s="357" t="s">
        <v>2401</v>
      </c>
      <c r="E398" s="441" t="s">
        <v>3080</v>
      </c>
      <c r="F398" s="420"/>
    </row>
    <row r="399" spans="1:6" ht="52.5" customHeight="1">
      <c r="A399" s="355">
        <f t="shared" si="10"/>
        <v>280</v>
      </c>
      <c r="B399" s="418" t="s">
        <v>3081</v>
      </c>
      <c r="C399" s="364">
        <v>885700</v>
      </c>
      <c r="D399" s="357" t="s">
        <v>2401</v>
      </c>
      <c r="E399" s="461" t="s">
        <v>3082</v>
      </c>
      <c r="F399" s="420"/>
    </row>
    <row r="400" spans="1:6" s="353" customFormat="1" ht="18" customHeight="1">
      <c r="A400" s="349" t="s">
        <v>243</v>
      </c>
      <c r="B400" s="350"/>
      <c r="C400" s="351"/>
      <c r="D400" s="351"/>
      <c r="E400" s="351"/>
      <c r="F400" s="351"/>
    </row>
    <row r="401" spans="1:6" ht="113.25" customHeight="1">
      <c r="A401" s="355">
        <f>+A399+1</f>
        <v>281</v>
      </c>
      <c r="B401" s="418" t="s">
        <v>3083</v>
      </c>
      <c r="C401" s="364">
        <v>4090</v>
      </c>
      <c r="D401" s="357" t="s">
        <v>2401</v>
      </c>
      <c r="E401" s="357" t="s">
        <v>3084</v>
      </c>
      <c r="F401" s="357" t="s">
        <v>3085</v>
      </c>
    </row>
    <row r="402" spans="1:6" ht="66" customHeight="1">
      <c r="A402" s="355">
        <f>+A401+1</f>
        <v>282</v>
      </c>
      <c r="B402" s="418" t="s">
        <v>3086</v>
      </c>
      <c r="C402" s="364">
        <v>6016.66</v>
      </c>
      <c r="D402" s="357" t="s">
        <v>2401</v>
      </c>
      <c r="E402" s="462" t="s">
        <v>3087</v>
      </c>
      <c r="F402" s="463" t="s">
        <v>3088</v>
      </c>
    </row>
    <row r="403" spans="1:6" s="353" customFormat="1" ht="18" customHeight="1">
      <c r="A403" s="349" t="s">
        <v>3089</v>
      </c>
      <c r="B403" s="350"/>
      <c r="C403" s="351"/>
      <c r="D403" s="351"/>
      <c r="E403" s="351"/>
      <c r="F403" s="351"/>
    </row>
    <row r="404" spans="1:6" ht="47.25" customHeight="1">
      <c r="A404" s="355">
        <f>+A402+1</f>
        <v>283</v>
      </c>
      <c r="B404" s="408" t="s">
        <v>3090</v>
      </c>
      <c r="C404" s="364" t="s">
        <v>3091</v>
      </c>
      <c r="D404" s="357" t="s">
        <v>2401</v>
      </c>
      <c r="E404" s="359"/>
      <c r="F404" s="359"/>
    </row>
    <row r="405" spans="1:6" s="353" customFormat="1" ht="18" customHeight="1">
      <c r="A405" s="349" t="s">
        <v>3092</v>
      </c>
      <c r="B405" s="350"/>
      <c r="C405" s="351"/>
      <c r="D405" s="351"/>
      <c r="E405" s="351"/>
      <c r="F405" s="351"/>
    </row>
    <row r="406" spans="1:6" s="353" customFormat="1" ht="18" customHeight="1">
      <c r="A406" s="349" t="s">
        <v>233</v>
      </c>
      <c r="B406" s="350"/>
      <c r="C406" s="351"/>
      <c r="D406" s="351"/>
      <c r="E406" s="351"/>
      <c r="F406" s="351"/>
    </row>
    <row r="407" spans="1:6" ht="45" customHeight="1">
      <c r="A407" s="355">
        <f>+A404+1</f>
        <v>284</v>
      </c>
      <c r="B407" s="394" t="s">
        <v>3093</v>
      </c>
      <c r="C407" s="364" t="s">
        <v>3094</v>
      </c>
      <c r="D407" s="357" t="s">
        <v>2401</v>
      </c>
      <c r="E407" s="375" t="s">
        <v>3095</v>
      </c>
      <c r="F407" s="359"/>
    </row>
    <row r="408" spans="1:6" ht="75" customHeight="1">
      <c r="A408" s="355">
        <f>+A407+1</f>
        <v>285</v>
      </c>
      <c r="B408" s="394" t="s">
        <v>3096</v>
      </c>
      <c r="C408" s="359"/>
      <c r="D408" s="357" t="s">
        <v>2401</v>
      </c>
      <c r="E408" s="372" t="s">
        <v>3097</v>
      </c>
      <c r="F408" s="359"/>
    </row>
    <row r="409" spans="1:6" ht="47.25" customHeight="1">
      <c r="A409" s="355">
        <f>+A408+1</f>
        <v>286</v>
      </c>
      <c r="B409" s="394" t="s">
        <v>3098</v>
      </c>
      <c r="C409" s="359"/>
      <c r="D409" s="357" t="s">
        <v>2401</v>
      </c>
      <c r="E409" s="375" t="s">
        <v>3099</v>
      </c>
      <c r="F409" s="359"/>
    </row>
    <row r="410" spans="1:6" ht="67.5" customHeight="1">
      <c r="A410" s="355">
        <f>+A409+1</f>
        <v>287</v>
      </c>
      <c r="B410" s="367" t="s">
        <v>3100</v>
      </c>
      <c r="C410" s="464">
        <v>52773</v>
      </c>
      <c r="D410" s="357" t="s">
        <v>2401</v>
      </c>
      <c r="E410" s="359"/>
      <c r="F410" s="359"/>
    </row>
    <row r="411" spans="1:6" s="353" customFormat="1" ht="18" customHeight="1">
      <c r="A411" s="349" t="s">
        <v>235</v>
      </c>
      <c r="B411" s="350"/>
      <c r="C411" s="351"/>
      <c r="D411" s="351"/>
      <c r="E411" s="351"/>
      <c r="F411" s="351"/>
    </row>
    <row r="412" spans="1:6" s="353" customFormat="1" ht="18" customHeight="1">
      <c r="A412" s="349" t="s">
        <v>1702</v>
      </c>
      <c r="B412" s="350"/>
      <c r="C412" s="351"/>
      <c r="D412" s="351"/>
      <c r="E412" s="351"/>
      <c r="F412" s="351"/>
    </row>
    <row r="413" spans="1:6" ht="125.25" customHeight="1">
      <c r="A413" s="355">
        <f>+A410+1</f>
        <v>288</v>
      </c>
      <c r="B413" s="356" t="s">
        <v>3101</v>
      </c>
      <c r="C413" s="432" t="s">
        <v>3102</v>
      </c>
      <c r="D413" s="357" t="s">
        <v>2401</v>
      </c>
      <c r="E413" s="357" t="s">
        <v>3103</v>
      </c>
      <c r="F413" s="396" t="s">
        <v>3104</v>
      </c>
    </row>
    <row r="414" spans="1:6" s="353" customFormat="1" ht="18" customHeight="1">
      <c r="A414" s="349" t="s">
        <v>246</v>
      </c>
      <c r="B414" s="350"/>
      <c r="C414" s="351"/>
      <c r="D414" s="351"/>
      <c r="E414" s="351"/>
      <c r="F414" s="351"/>
    </row>
    <row r="415" spans="1:6" s="353" customFormat="1" ht="18" customHeight="1">
      <c r="A415" s="349" t="s">
        <v>255</v>
      </c>
      <c r="B415" s="350"/>
      <c r="C415" s="351"/>
      <c r="D415" s="351"/>
      <c r="E415" s="351"/>
      <c r="F415" s="351"/>
    </row>
    <row r="416" spans="1:6" s="353" customFormat="1" ht="18" customHeight="1">
      <c r="A416" s="349" t="s">
        <v>256</v>
      </c>
      <c r="B416" s="350"/>
      <c r="C416" s="351"/>
      <c r="D416" s="351"/>
      <c r="E416" s="351"/>
      <c r="F416" s="351"/>
    </row>
    <row r="417" spans="1:6" s="353" customFormat="1" ht="18" customHeight="1">
      <c r="A417" s="349" t="s">
        <v>261</v>
      </c>
      <c r="B417" s="350"/>
      <c r="C417" s="351"/>
      <c r="D417" s="351"/>
      <c r="E417" s="351"/>
      <c r="F417" s="351"/>
    </row>
    <row r="418" spans="1:6" ht="54.75" customHeight="1">
      <c r="A418" s="355">
        <f>+A413+1</f>
        <v>289</v>
      </c>
      <c r="B418" s="367" t="s">
        <v>3105</v>
      </c>
      <c r="C418" s="383">
        <v>4100</v>
      </c>
      <c r="D418" s="357" t="s">
        <v>2401</v>
      </c>
      <c r="E418" s="357" t="s">
        <v>3106</v>
      </c>
      <c r="F418" s="359"/>
    </row>
    <row r="419" spans="1:6" s="142" customFormat="1" ht="16.5" customHeight="1">
      <c r="A419" s="345" t="s">
        <v>269</v>
      </c>
      <c r="B419" s="346"/>
      <c r="C419" s="347"/>
      <c r="D419" s="347"/>
      <c r="E419" s="348"/>
      <c r="F419" s="347"/>
    </row>
    <row r="420" spans="1:6" s="353" customFormat="1" ht="18" customHeight="1">
      <c r="A420" s="349" t="s">
        <v>3107</v>
      </c>
      <c r="B420" s="350"/>
      <c r="C420" s="351"/>
      <c r="D420" s="351"/>
      <c r="E420" s="351"/>
      <c r="F420" s="351"/>
    </row>
    <row r="421" spans="1:6" s="353" customFormat="1" ht="18" customHeight="1">
      <c r="A421" s="349" t="s">
        <v>3108</v>
      </c>
      <c r="B421" s="350"/>
      <c r="C421" s="351"/>
      <c r="D421" s="351"/>
      <c r="E421" s="351"/>
      <c r="F421" s="351"/>
    </row>
    <row r="422" spans="1:6" s="353" customFormat="1" ht="18" customHeight="1">
      <c r="A422" s="349" t="s">
        <v>3109</v>
      </c>
      <c r="B422" s="350"/>
      <c r="C422" s="351"/>
      <c r="D422" s="351"/>
      <c r="E422" s="351"/>
      <c r="F422" s="351"/>
    </row>
    <row r="423" spans="1:6" ht="94.5" customHeight="1">
      <c r="A423" s="355">
        <f>+A418+1</f>
        <v>290</v>
      </c>
      <c r="B423" s="465" t="s">
        <v>3110</v>
      </c>
      <c r="C423" s="466" t="s">
        <v>3111</v>
      </c>
      <c r="D423" s="357" t="s">
        <v>2401</v>
      </c>
      <c r="E423" s="357" t="s">
        <v>3112</v>
      </c>
      <c r="F423" s="374"/>
    </row>
    <row r="424" spans="1:6" ht="34.5" customHeight="1">
      <c r="A424" s="355">
        <f>+A423+1</f>
        <v>291</v>
      </c>
      <c r="B424" s="356" t="s">
        <v>3113</v>
      </c>
      <c r="C424" s="466" t="s">
        <v>3114</v>
      </c>
      <c r="D424" s="357" t="s">
        <v>2401</v>
      </c>
      <c r="E424" s="357" t="s">
        <v>3115</v>
      </c>
      <c r="F424" s="374"/>
    </row>
    <row r="425" spans="1:6" ht="82.5" customHeight="1">
      <c r="A425" s="355">
        <f>+A424+1</f>
        <v>292</v>
      </c>
      <c r="B425" s="356" t="s">
        <v>3116</v>
      </c>
      <c r="C425" s="466" t="s">
        <v>3117</v>
      </c>
      <c r="D425" s="357" t="s">
        <v>2401</v>
      </c>
      <c r="E425" s="357" t="s">
        <v>3118</v>
      </c>
      <c r="F425" s="374"/>
    </row>
    <row r="426" spans="1:6" ht="49.5" customHeight="1">
      <c r="A426" s="355">
        <f>+A425+1</f>
        <v>293</v>
      </c>
      <c r="B426" s="356" t="s">
        <v>3119</v>
      </c>
      <c r="C426" s="432" t="s">
        <v>3120</v>
      </c>
      <c r="D426" s="357" t="s">
        <v>2401</v>
      </c>
      <c r="E426" s="357" t="s">
        <v>3121</v>
      </c>
      <c r="F426" s="374"/>
    </row>
    <row r="427" spans="1:6" ht="78.75">
      <c r="A427" s="355">
        <f>+A426+1</f>
        <v>294</v>
      </c>
      <c r="B427" s="467" t="s">
        <v>3122</v>
      </c>
      <c r="C427" s="468">
        <v>1409.61</v>
      </c>
      <c r="D427" s="357" t="s">
        <v>2401</v>
      </c>
      <c r="E427" s="468" t="s">
        <v>3123</v>
      </c>
      <c r="F427" s="374"/>
    </row>
    <row r="428" spans="1:6" s="353" customFormat="1" ht="18" customHeight="1">
      <c r="A428" s="349" t="s">
        <v>749</v>
      </c>
      <c r="B428" s="350"/>
      <c r="C428" s="351"/>
      <c r="D428" s="351"/>
      <c r="E428" s="351"/>
      <c r="F428" s="351"/>
    </row>
    <row r="429" spans="1:6" s="353" customFormat="1" ht="18" customHeight="1">
      <c r="A429" s="349" t="s">
        <v>365</v>
      </c>
      <c r="B429" s="350"/>
      <c r="C429" s="351"/>
      <c r="D429" s="351"/>
      <c r="E429" s="351"/>
      <c r="F429" s="351"/>
    </row>
    <row r="430" spans="1:6" s="353" customFormat="1" ht="18" customHeight="1">
      <c r="A430" s="349" t="s">
        <v>3124</v>
      </c>
      <c r="B430" s="350"/>
      <c r="C430" s="351"/>
      <c r="D430" s="351"/>
      <c r="E430" s="351"/>
      <c r="F430" s="351"/>
    </row>
    <row r="431" spans="1:6" ht="49.5" customHeight="1">
      <c r="A431" s="355">
        <f>+A427+1</f>
        <v>295</v>
      </c>
      <c r="B431" s="356" t="s">
        <v>3125</v>
      </c>
      <c r="C431" s="466" t="s">
        <v>3126</v>
      </c>
      <c r="D431" s="357" t="s">
        <v>2401</v>
      </c>
      <c r="E431" s="396" t="s">
        <v>3127</v>
      </c>
      <c r="F431" s="359"/>
    </row>
    <row r="432" spans="1:6" ht="67.5" customHeight="1">
      <c r="A432" s="355">
        <f>+A431+1</f>
        <v>296</v>
      </c>
      <c r="B432" s="356" t="s">
        <v>3128</v>
      </c>
      <c r="C432" s="466" t="s">
        <v>3129</v>
      </c>
      <c r="D432" s="357" t="s">
        <v>2401</v>
      </c>
      <c r="E432" s="396" t="s">
        <v>2417</v>
      </c>
      <c r="F432" s="357" t="s">
        <v>3130</v>
      </c>
    </row>
    <row r="433" spans="1:6" s="142" customFormat="1" ht="19.5" customHeight="1">
      <c r="A433" s="345" t="s">
        <v>282</v>
      </c>
      <c r="B433" s="346"/>
      <c r="C433" s="347"/>
      <c r="D433" s="347"/>
      <c r="E433" s="348"/>
      <c r="F433" s="347"/>
    </row>
    <row r="434" spans="1:6" s="353" customFormat="1" ht="18" customHeight="1">
      <c r="A434" s="349" t="s">
        <v>283</v>
      </c>
      <c r="B434" s="350"/>
      <c r="C434" s="351"/>
      <c r="D434" s="351"/>
      <c r="E434" s="351"/>
      <c r="F434" s="351"/>
    </row>
    <row r="435" spans="1:6" s="353" customFormat="1" ht="18" customHeight="1">
      <c r="A435" s="349" t="s">
        <v>285</v>
      </c>
      <c r="B435" s="350"/>
      <c r="C435" s="351"/>
      <c r="D435" s="351"/>
      <c r="E435" s="351"/>
      <c r="F435" s="351"/>
    </row>
    <row r="436" spans="1:6" ht="49.5" customHeight="1">
      <c r="A436" s="355">
        <f>+A432+1</f>
        <v>297</v>
      </c>
      <c r="B436" s="356" t="s">
        <v>3131</v>
      </c>
      <c r="C436" s="364">
        <v>6000</v>
      </c>
      <c r="D436" s="359"/>
      <c r="E436" s="396"/>
      <c r="F436" s="359"/>
    </row>
    <row r="437" spans="1:6" s="142" customFormat="1" ht="19.5" customHeight="1">
      <c r="A437" s="345" t="s">
        <v>288</v>
      </c>
      <c r="B437" s="346"/>
      <c r="C437" s="347"/>
      <c r="D437" s="347"/>
      <c r="E437" s="348"/>
      <c r="F437" s="347"/>
    </row>
    <row r="438" spans="1:6" s="353" customFormat="1" ht="18" customHeight="1">
      <c r="A438" s="349" t="s">
        <v>289</v>
      </c>
      <c r="B438" s="350"/>
      <c r="C438" s="351"/>
      <c r="D438" s="351"/>
      <c r="E438" s="351"/>
      <c r="F438" s="351"/>
    </row>
    <row r="439" spans="1:6" s="353" customFormat="1" ht="18" customHeight="1">
      <c r="A439" s="349" t="s">
        <v>290</v>
      </c>
      <c r="B439" s="350"/>
      <c r="C439" s="351"/>
      <c r="D439" s="351"/>
      <c r="E439" s="351"/>
      <c r="F439" s="351"/>
    </row>
    <row r="440" spans="1:6" s="353" customFormat="1" ht="18" customHeight="1">
      <c r="A440" s="349" t="s">
        <v>291</v>
      </c>
      <c r="B440" s="350"/>
      <c r="C440" s="351"/>
      <c r="D440" s="351"/>
      <c r="E440" s="351"/>
      <c r="F440" s="351"/>
    </row>
    <row r="441" spans="1:6" ht="31.5" customHeight="1">
      <c r="A441" s="355">
        <f>+A436+1</f>
        <v>298</v>
      </c>
      <c r="B441" s="395" t="s">
        <v>3132</v>
      </c>
      <c r="C441" s="466">
        <v>24354.93</v>
      </c>
      <c r="D441" s="374" t="s">
        <v>3133</v>
      </c>
      <c r="E441" s="374" t="s">
        <v>2417</v>
      </c>
      <c r="F441" s="374"/>
    </row>
    <row r="442" spans="1:6" s="353" customFormat="1" ht="18" customHeight="1">
      <c r="A442" s="349" t="s">
        <v>301</v>
      </c>
      <c r="B442" s="350"/>
      <c r="C442" s="351"/>
      <c r="D442" s="351"/>
      <c r="E442" s="351"/>
      <c r="F442" s="351"/>
    </row>
    <row r="443" spans="1:6" s="353" customFormat="1" ht="18" customHeight="1">
      <c r="A443" s="349" t="s">
        <v>302</v>
      </c>
      <c r="B443" s="350"/>
      <c r="C443" s="351"/>
      <c r="D443" s="351"/>
      <c r="E443" s="351"/>
      <c r="F443" s="351"/>
    </row>
    <row r="444" spans="1:6" s="353" customFormat="1" ht="18" customHeight="1">
      <c r="A444" s="349" t="s">
        <v>309</v>
      </c>
      <c r="B444" s="350"/>
      <c r="C444" s="351"/>
      <c r="D444" s="351"/>
      <c r="E444" s="351"/>
      <c r="F444" s="351"/>
    </row>
    <row r="445" spans="1:6" ht="54" customHeight="1">
      <c r="A445" s="355">
        <f>+A441+1</f>
        <v>299</v>
      </c>
      <c r="B445" s="356" t="s">
        <v>3134</v>
      </c>
      <c r="C445" s="469" t="s">
        <v>3135</v>
      </c>
      <c r="D445" s="374" t="s">
        <v>3133</v>
      </c>
      <c r="E445" s="470" t="s">
        <v>3136</v>
      </c>
      <c r="F445" s="374"/>
    </row>
    <row r="446" spans="1:6" s="353" customFormat="1" ht="18" customHeight="1">
      <c r="A446" s="349" t="s">
        <v>303</v>
      </c>
      <c r="B446" s="350"/>
      <c r="C446" s="351"/>
      <c r="D446" s="351"/>
      <c r="E446" s="351"/>
      <c r="F446" s="351"/>
    </row>
    <row r="447" spans="1:6" ht="66" customHeight="1">
      <c r="A447" s="432">
        <f>+A445+1</f>
        <v>300</v>
      </c>
      <c r="B447" s="356" t="s">
        <v>3137</v>
      </c>
      <c r="C447" s="469">
        <v>28635.6</v>
      </c>
      <c r="D447" s="374" t="s">
        <v>3133</v>
      </c>
      <c r="E447" s="396" t="s">
        <v>3138</v>
      </c>
      <c r="F447" s="374"/>
    </row>
    <row r="448" spans="1:6" ht="66" customHeight="1">
      <c r="A448" s="432">
        <f>+A447+1</f>
        <v>301</v>
      </c>
      <c r="B448" s="356" t="s">
        <v>3139</v>
      </c>
      <c r="C448" s="469">
        <v>6977.53</v>
      </c>
      <c r="D448" s="374" t="s">
        <v>3133</v>
      </c>
      <c r="E448" s="396" t="s">
        <v>3140</v>
      </c>
      <c r="F448" s="374"/>
    </row>
    <row r="449" spans="1:6" ht="77.25" customHeight="1">
      <c r="A449" s="432">
        <f>+A448+1</f>
        <v>302</v>
      </c>
      <c r="B449" s="395" t="s">
        <v>3141</v>
      </c>
      <c r="C449" s="374">
        <v>288.22</v>
      </c>
      <c r="D449" s="374" t="s">
        <v>3133</v>
      </c>
      <c r="E449" s="396" t="s">
        <v>3142</v>
      </c>
      <c r="F449" s="374"/>
    </row>
    <row r="450" spans="1:6" s="142" customFormat="1" ht="19.5" customHeight="1">
      <c r="A450" s="345" t="s">
        <v>371</v>
      </c>
      <c r="B450" s="346"/>
      <c r="C450" s="347"/>
      <c r="D450" s="347"/>
      <c r="E450" s="348"/>
      <c r="F450" s="347"/>
    </row>
    <row r="451" spans="1:6" s="353" customFormat="1" ht="18" customHeight="1">
      <c r="A451" s="349" t="s">
        <v>3143</v>
      </c>
      <c r="B451" s="350"/>
      <c r="C451" s="351"/>
      <c r="D451" s="351"/>
      <c r="E451" s="351"/>
      <c r="F451" s="351"/>
    </row>
    <row r="452" spans="1:6" s="353" customFormat="1" ht="18" customHeight="1">
      <c r="A452" s="349" t="s">
        <v>3144</v>
      </c>
      <c r="B452" s="350"/>
      <c r="C452" s="351"/>
      <c r="D452" s="351"/>
      <c r="E452" s="351"/>
      <c r="F452" s="351"/>
    </row>
    <row r="453" spans="1:6" ht="82.5" customHeight="1">
      <c r="A453" s="432">
        <f>+A449+1</f>
        <v>303</v>
      </c>
      <c r="B453" s="418" t="s">
        <v>3145</v>
      </c>
      <c r="C453" s="440" t="s">
        <v>3146</v>
      </c>
      <c r="D453" s="420" t="s">
        <v>2401</v>
      </c>
      <c r="E453" s="441" t="s">
        <v>3147</v>
      </c>
      <c r="F453" s="371"/>
    </row>
    <row r="454" spans="1:6" s="353" customFormat="1" ht="18" customHeight="1">
      <c r="A454" s="349" t="s">
        <v>3148</v>
      </c>
      <c r="B454" s="350"/>
      <c r="C454" s="351"/>
      <c r="D454" s="351"/>
      <c r="E454" s="351"/>
      <c r="F454" s="351"/>
    </row>
    <row r="455" spans="1:6" s="353" customFormat="1" ht="18" customHeight="1">
      <c r="A455" s="349" t="s">
        <v>3149</v>
      </c>
      <c r="B455" s="350"/>
      <c r="C455" s="351"/>
      <c r="D455" s="351"/>
      <c r="E455" s="351"/>
      <c r="F455" s="351"/>
    </row>
    <row r="456" spans="1:6" ht="117.75" customHeight="1">
      <c r="A456" s="399">
        <f>+A453+1</f>
        <v>304</v>
      </c>
      <c r="B456" s="418" t="s">
        <v>3150</v>
      </c>
      <c r="C456" s="440" t="s">
        <v>3151</v>
      </c>
      <c r="D456" s="420" t="s">
        <v>2401</v>
      </c>
      <c r="E456" s="396" t="s">
        <v>3103</v>
      </c>
      <c r="F456" s="420" t="s">
        <v>3152</v>
      </c>
    </row>
    <row r="457" spans="1:6" s="353" customFormat="1" ht="18" customHeight="1">
      <c r="A457" s="349" t="s">
        <v>3153</v>
      </c>
      <c r="B457" s="350"/>
      <c r="C457" s="351"/>
      <c r="D457" s="351"/>
      <c r="E457" s="351"/>
      <c r="F457" s="351"/>
    </row>
    <row r="458" spans="1:6" s="353" customFormat="1" ht="18" customHeight="1">
      <c r="A458" s="349" t="s">
        <v>3154</v>
      </c>
      <c r="B458" s="350"/>
      <c r="C458" s="351"/>
      <c r="D458" s="351"/>
      <c r="E458" s="351"/>
      <c r="F458" s="351"/>
    </row>
    <row r="459" spans="1:6" ht="118.5" customHeight="1">
      <c r="A459" s="399">
        <f>+A456+1</f>
        <v>305</v>
      </c>
      <c r="B459" s="418" t="s">
        <v>3155</v>
      </c>
      <c r="C459" s="371" t="s">
        <v>3156</v>
      </c>
      <c r="D459" s="420" t="s">
        <v>2401</v>
      </c>
      <c r="E459" s="441" t="s">
        <v>3157</v>
      </c>
      <c r="F459" s="420" t="s">
        <v>3158</v>
      </c>
    </row>
    <row r="460" spans="1:6" s="353" customFormat="1" ht="18" customHeight="1">
      <c r="A460" s="349" t="s">
        <v>3159</v>
      </c>
      <c r="B460" s="350"/>
      <c r="C460" s="351"/>
      <c r="D460" s="351"/>
      <c r="E460" s="351"/>
      <c r="F460" s="351"/>
    </row>
    <row r="461" spans="1:6" s="353" customFormat="1" ht="18" customHeight="1">
      <c r="A461" s="349" t="s">
        <v>303</v>
      </c>
      <c r="B461" s="350"/>
      <c r="C461" s="351"/>
      <c r="D461" s="351"/>
      <c r="E461" s="351"/>
      <c r="F461" s="351"/>
    </row>
    <row r="462" spans="1:6" ht="93" customHeight="1">
      <c r="A462" s="399">
        <f>+A459+1</f>
        <v>306</v>
      </c>
      <c r="B462" s="418" t="s">
        <v>3160</v>
      </c>
      <c r="C462" s="371" t="s">
        <v>3161</v>
      </c>
      <c r="D462" s="420" t="s">
        <v>2401</v>
      </c>
      <c r="E462" s="441" t="s">
        <v>3157</v>
      </c>
      <c r="F462" s="389" t="s">
        <v>3158</v>
      </c>
    </row>
    <row r="463" spans="1:6" s="353" customFormat="1" ht="18" customHeight="1">
      <c r="A463" s="349" t="s">
        <v>3162</v>
      </c>
      <c r="B463" s="350"/>
      <c r="C463" s="351"/>
      <c r="D463" s="351"/>
      <c r="E463" s="351"/>
      <c r="F463" s="471"/>
    </row>
    <row r="464" spans="1:6" s="353" customFormat="1" ht="18" customHeight="1">
      <c r="A464" s="349" t="s">
        <v>3163</v>
      </c>
      <c r="B464" s="350"/>
      <c r="C464" s="351"/>
      <c r="D464" s="351"/>
      <c r="E464" s="351"/>
      <c r="F464" s="471"/>
    </row>
    <row r="465" spans="1:6" ht="93" customHeight="1">
      <c r="A465" s="399">
        <f>+A462+1</f>
        <v>307</v>
      </c>
      <c r="B465" s="418" t="s">
        <v>3164</v>
      </c>
      <c r="C465" s="371" t="s">
        <v>3165</v>
      </c>
      <c r="D465" s="420" t="s">
        <v>2401</v>
      </c>
      <c r="E465" s="441" t="s">
        <v>3157</v>
      </c>
      <c r="F465" s="389" t="s">
        <v>3158</v>
      </c>
    </row>
    <row r="466" spans="1:6" s="353" customFormat="1" ht="18" customHeight="1">
      <c r="A466" s="349" t="s">
        <v>3166</v>
      </c>
      <c r="B466" s="350"/>
      <c r="C466" s="351"/>
      <c r="D466" s="351"/>
      <c r="E466" s="351"/>
      <c r="F466" s="471"/>
    </row>
    <row r="467" spans="1:6" s="353" customFormat="1" ht="18" customHeight="1">
      <c r="A467" s="349" t="s">
        <v>3167</v>
      </c>
      <c r="B467" s="350"/>
      <c r="C467" s="351"/>
      <c r="D467" s="351"/>
      <c r="E467" s="351"/>
      <c r="F467" s="471"/>
    </row>
    <row r="468" spans="1:6" ht="106.5" customHeight="1">
      <c r="A468" s="399">
        <f>+A465+1</f>
        <v>308</v>
      </c>
      <c r="B468" s="418" t="s">
        <v>3168</v>
      </c>
      <c r="C468" s="371" t="s">
        <v>3169</v>
      </c>
      <c r="D468" s="420" t="s">
        <v>2401</v>
      </c>
      <c r="E468" s="441" t="s">
        <v>3170</v>
      </c>
      <c r="F468" s="389" t="s">
        <v>3171</v>
      </c>
    </row>
    <row r="469" spans="1:6" s="142" customFormat="1" ht="19.5" customHeight="1">
      <c r="A469" s="345" t="s">
        <v>3172</v>
      </c>
      <c r="B469" s="346"/>
      <c r="C469" s="347"/>
      <c r="D469" s="347"/>
      <c r="E469" s="348"/>
      <c r="F469" s="347"/>
    </row>
    <row r="470" spans="1:6" ht="16.5" customHeight="1">
      <c r="A470" s="472" t="s">
        <v>317</v>
      </c>
      <c r="B470" s="473"/>
      <c r="C470" s="406"/>
      <c r="D470" s="406"/>
      <c r="E470" s="406"/>
      <c r="F470" s="406"/>
    </row>
    <row r="471" spans="1:6" ht="16.5" customHeight="1">
      <c r="A471" s="474" t="s">
        <v>318</v>
      </c>
      <c r="B471" s="473"/>
      <c r="C471" s="475"/>
      <c r="D471" s="475"/>
      <c r="E471" s="475"/>
      <c r="F471" s="475"/>
    </row>
    <row r="472" spans="1:6" ht="66" customHeight="1">
      <c r="A472" s="355">
        <f>+A468+1</f>
        <v>309</v>
      </c>
      <c r="B472" s="418" t="s">
        <v>3173</v>
      </c>
      <c r="C472" s="420" t="s">
        <v>3174</v>
      </c>
      <c r="D472" s="357" t="s">
        <v>2401</v>
      </c>
      <c r="E472" s="420" t="s">
        <v>3175</v>
      </c>
      <c r="F472" s="420" t="s">
        <v>3176</v>
      </c>
    </row>
    <row r="473" spans="1:6" ht="119.25" customHeight="1">
      <c r="A473" s="355">
        <f>+A472+1</f>
        <v>310</v>
      </c>
      <c r="B473" s="418" t="s">
        <v>3177</v>
      </c>
      <c r="C473" s="420" t="s">
        <v>3178</v>
      </c>
      <c r="D473" s="357" t="s">
        <v>2401</v>
      </c>
      <c r="E473" s="420" t="s">
        <v>3179</v>
      </c>
      <c r="F473" s="476" t="s">
        <v>3180</v>
      </c>
    </row>
    <row r="474" spans="1:6" ht="65.25" customHeight="1">
      <c r="A474" s="355">
        <f>+A473+1</f>
        <v>311</v>
      </c>
      <c r="B474" s="418" t="s">
        <v>3181</v>
      </c>
      <c r="C474" s="420" t="s">
        <v>3182</v>
      </c>
      <c r="D474" s="357" t="s">
        <v>2401</v>
      </c>
      <c r="E474" s="420" t="s">
        <v>3183</v>
      </c>
      <c r="F474" s="420" t="s">
        <v>3184</v>
      </c>
    </row>
    <row r="475" spans="1:6" ht="49.5" customHeight="1">
      <c r="A475" s="355">
        <f>+A474+1</f>
        <v>312</v>
      </c>
      <c r="B475" s="418" t="s">
        <v>3185</v>
      </c>
      <c r="C475" s="420" t="s">
        <v>3186</v>
      </c>
      <c r="D475" s="357" t="s">
        <v>2401</v>
      </c>
      <c r="E475" s="370" t="s">
        <v>3187</v>
      </c>
      <c r="F475" s="420"/>
    </row>
    <row r="476" spans="1:6" ht="49.5" customHeight="1">
      <c r="A476" s="355">
        <f>+A475+1</f>
        <v>313</v>
      </c>
      <c r="B476" s="418" t="s">
        <v>3188</v>
      </c>
      <c r="C476" s="420" t="s">
        <v>3189</v>
      </c>
      <c r="D476" s="357" t="s">
        <v>2401</v>
      </c>
      <c r="E476" s="370"/>
      <c r="F476" s="420" t="s">
        <v>3190</v>
      </c>
    </row>
    <row r="477" spans="1:6" ht="143.25" customHeight="1">
      <c r="A477" s="355">
        <f>+A476+1</f>
        <v>314</v>
      </c>
      <c r="B477" s="418" t="s">
        <v>3191</v>
      </c>
      <c r="C477" s="420" t="s">
        <v>3192</v>
      </c>
      <c r="D477" s="357" t="s">
        <v>2401</v>
      </c>
      <c r="E477" s="370" t="s">
        <v>3193</v>
      </c>
      <c r="F477" s="476" t="s">
        <v>3194</v>
      </c>
    </row>
    <row r="478" spans="1:6" ht="115.5" customHeight="1">
      <c r="A478" s="399">
        <f>A477+1</f>
        <v>315</v>
      </c>
      <c r="B478" s="418" t="s">
        <v>3195</v>
      </c>
      <c r="C478" s="420" t="s">
        <v>3196</v>
      </c>
      <c r="D478" s="357" t="s">
        <v>3197</v>
      </c>
      <c r="E478" s="370" t="s">
        <v>2520</v>
      </c>
      <c r="F478" s="420" t="s">
        <v>3198</v>
      </c>
    </row>
    <row r="479" spans="1:6" ht="16.5" customHeight="1">
      <c r="A479" s="474" t="s">
        <v>319</v>
      </c>
      <c r="B479" s="477"/>
      <c r="C479" s="421"/>
      <c r="D479" s="421"/>
      <c r="E479" s="421"/>
      <c r="F479" s="421"/>
    </row>
    <row r="480" spans="1:6" ht="66" customHeight="1">
      <c r="A480" s="399">
        <f>A478+1</f>
        <v>316</v>
      </c>
      <c r="B480" s="418" t="s">
        <v>3199</v>
      </c>
      <c r="C480" s="420" t="s">
        <v>3200</v>
      </c>
      <c r="D480" s="357" t="s">
        <v>2401</v>
      </c>
      <c r="E480" s="370" t="s">
        <v>3201</v>
      </c>
      <c r="F480" s="420" t="s">
        <v>3202</v>
      </c>
    </row>
    <row r="481" spans="1:6" ht="16.5" customHeight="1">
      <c r="A481" s="474" t="s">
        <v>3203</v>
      </c>
      <c r="B481" s="477"/>
      <c r="C481" s="421"/>
      <c r="D481" s="421"/>
      <c r="E481" s="421"/>
      <c r="F481" s="421"/>
    </row>
    <row r="482" spans="1:6" ht="137.25" customHeight="1">
      <c r="A482" s="399">
        <f>A480+1</f>
        <v>317</v>
      </c>
      <c r="B482" s="418" t="s">
        <v>3204</v>
      </c>
      <c r="C482" s="420" t="s">
        <v>3205</v>
      </c>
      <c r="D482" s="357" t="s">
        <v>2401</v>
      </c>
      <c r="E482" s="420" t="s">
        <v>2737</v>
      </c>
      <c r="F482" s="420" t="s">
        <v>3206</v>
      </c>
    </row>
    <row r="483" spans="1:6" ht="16.5" customHeight="1">
      <c r="A483" s="472" t="s">
        <v>323</v>
      </c>
      <c r="B483" s="473"/>
      <c r="C483" s="406"/>
      <c r="D483" s="406"/>
      <c r="E483" s="406"/>
      <c r="F483" s="406"/>
    </row>
    <row r="484" spans="1:6" ht="135" customHeight="1">
      <c r="A484" s="399">
        <f>A482+1</f>
        <v>318</v>
      </c>
      <c r="B484" s="418" t="s">
        <v>3207</v>
      </c>
      <c r="C484" s="420" t="s">
        <v>3208</v>
      </c>
      <c r="D484" s="357" t="s">
        <v>2401</v>
      </c>
      <c r="E484" s="420" t="s">
        <v>2411</v>
      </c>
      <c r="F484" s="420" t="s">
        <v>3209</v>
      </c>
    </row>
    <row r="485" spans="1:6" s="142" customFormat="1" ht="19.5" customHeight="1">
      <c r="A485" s="345" t="s">
        <v>3210</v>
      </c>
      <c r="B485" s="346"/>
      <c r="C485" s="347"/>
      <c r="D485" s="347"/>
      <c r="E485" s="348"/>
      <c r="F485" s="347"/>
    </row>
    <row r="486" spans="1:6" ht="16.5" customHeight="1">
      <c r="A486" s="478" t="s">
        <v>3211</v>
      </c>
      <c r="B486" s="474"/>
      <c r="C486" s="479"/>
      <c r="D486" s="479"/>
      <c r="E486" s="479"/>
      <c r="F486" s="479"/>
    </row>
    <row r="487" spans="1:6" ht="64.5" customHeight="1">
      <c r="A487" s="399">
        <f>+A484+1</f>
        <v>319</v>
      </c>
      <c r="B487" s="356" t="s">
        <v>3212</v>
      </c>
      <c r="C487" s="357" t="s">
        <v>3213</v>
      </c>
      <c r="D487" s="357" t="s">
        <v>2401</v>
      </c>
      <c r="E487" s="396" t="s">
        <v>3078</v>
      </c>
      <c r="F487" s="359"/>
    </row>
    <row r="488" spans="1:6" ht="78.75" customHeight="1">
      <c r="A488" s="355">
        <f>+A487+1</f>
        <v>320</v>
      </c>
      <c r="B488" s="395" t="s">
        <v>3214</v>
      </c>
      <c r="C488" s="357" t="s">
        <v>3215</v>
      </c>
      <c r="D488" s="357" t="s">
        <v>2401</v>
      </c>
      <c r="E488" s="396" t="s">
        <v>3216</v>
      </c>
      <c r="F488" s="359"/>
    </row>
    <row r="489" spans="1:6" ht="64.5" customHeight="1">
      <c r="A489" s="355">
        <f>+A488+1</f>
        <v>321</v>
      </c>
      <c r="B489" s="356" t="s">
        <v>3217</v>
      </c>
      <c r="C489" s="357" t="s">
        <v>3218</v>
      </c>
      <c r="D489" s="357" t="s">
        <v>2401</v>
      </c>
      <c r="E489" s="396" t="s">
        <v>3219</v>
      </c>
      <c r="F489" s="359"/>
    </row>
    <row r="490" spans="1:6" ht="80.25" customHeight="1">
      <c r="A490" s="355">
        <f>+A489+1</f>
        <v>322</v>
      </c>
      <c r="B490" s="356" t="s">
        <v>3220</v>
      </c>
      <c r="C490" s="357" t="s">
        <v>3221</v>
      </c>
      <c r="D490" s="357" t="s">
        <v>2401</v>
      </c>
      <c r="E490" s="396" t="s">
        <v>3222</v>
      </c>
      <c r="F490" s="359"/>
    </row>
    <row r="491" spans="1:6" ht="94.5" customHeight="1">
      <c r="A491" s="374">
        <f>+A490+1</f>
        <v>323</v>
      </c>
      <c r="B491" s="395" t="s">
        <v>3223</v>
      </c>
      <c r="C491" s="357" t="s">
        <v>3224</v>
      </c>
      <c r="D491" s="357" t="s">
        <v>2401</v>
      </c>
      <c r="E491" s="396" t="s">
        <v>3222</v>
      </c>
      <c r="F491" s="359"/>
    </row>
    <row r="492" spans="1:6" ht="16.5" customHeight="1">
      <c r="A492" s="423" t="s">
        <v>3225</v>
      </c>
      <c r="B492" s="474"/>
      <c r="C492" s="479"/>
      <c r="D492" s="479"/>
      <c r="E492" s="479"/>
      <c r="F492" s="479"/>
    </row>
    <row r="493" spans="1:6" ht="63" customHeight="1">
      <c r="A493" s="355">
        <f>+A491+1</f>
        <v>324</v>
      </c>
      <c r="B493" s="408" t="s">
        <v>3226</v>
      </c>
      <c r="C493" s="357" t="s">
        <v>3227</v>
      </c>
      <c r="D493" s="357" t="s">
        <v>2401</v>
      </c>
      <c r="E493" s="357" t="s">
        <v>2476</v>
      </c>
      <c r="F493" s="357" t="s">
        <v>3228</v>
      </c>
    </row>
    <row r="494" spans="1:6" ht="49.5" customHeight="1">
      <c r="A494" s="355">
        <f>+A493+1</f>
        <v>325</v>
      </c>
      <c r="B494" s="356" t="s">
        <v>3229</v>
      </c>
      <c r="C494" s="357" t="s">
        <v>3230</v>
      </c>
      <c r="D494" s="357" t="s">
        <v>2401</v>
      </c>
      <c r="E494" s="357" t="s">
        <v>3231</v>
      </c>
      <c r="F494" s="396" t="s">
        <v>3232</v>
      </c>
    </row>
    <row r="495" spans="1:6" ht="63" customHeight="1">
      <c r="A495" s="480">
        <f>+A494+1</f>
        <v>326</v>
      </c>
      <c r="B495" s="481" t="s">
        <v>3233</v>
      </c>
      <c r="C495" s="416" t="s">
        <v>3234</v>
      </c>
      <c r="D495" s="416" t="s">
        <v>2401</v>
      </c>
      <c r="E495" s="416" t="s">
        <v>3235</v>
      </c>
      <c r="F495" s="482" t="s">
        <v>3236</v>
      </c>
    </row>
  </sheetData>
  <sheetProtection/>
  <mergeCells count="11">
    <mergeCell ref="D303:D304"/>
    <mergeCell ref="E303:E304"/>
    <mergeCell ref="F303:F304"/>
    <mergeCell ref="A2:F2"/>
    <mergeCell ref="A3:F3"/>
    <mergeCell ref="A105:C105"/>
    <mergeCell ref="A122:C122"/>
    <mergeCell ref="A233:C233"/>
    <mergeCell ref="A303:A304"/>
    <mergeCell ref="B303:B304"/>
    <mergeCell ref="C303:C30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zoomScalePageLayoutView="0" workbookViewId="0" topLeftCell="A139">
      <selection activeCell="C162" sqref="C162"/>
    </sheetView>
  </sheetViews>
  <sheetFormatPr defaultColWidth="9.140625" defaultRowHeight="12.75"/>
  <cols>
    <col min="2" max="2" width="42.00390625" style="0" customWidth="1"/>
    <col min="7" max="7" width="14.8515625" style="0" customWidth="1"/>
  </cols>
  <sheetData>
    <row r="1" ht="16.5">
      <c r="G1" s="483"/>
    </row>
    <row r="2" spans="1:7" ht="19.5">
      <c r="A2" s="571" t="s">
        <v>3237</v>
      </c>
      <c r="B2" s="571"/>
      <c r="C2" s="571"/>
      <c r="D2" s="571"/>
      <c r="E2" s="571"/>
      <c r="F2" s="571"/>
      <c r="G2" s="571"/>
    </row>
    <row r="3" spans="1:7" ht="19.5">
      <c r="A3" s="572" t="s">
        <v>3238</v>
      </c>
      <c r="B3" s="572"/>
      <c r="C3" s="572"/>
      <c r="D3" s="572"/>
      <c r="E3" s="572"/>
      <c r="F3" s="572"/>
      <c r="G3" s="572"/>
    </row>
    <row r="5" spans="1:7" ht="15.75">
      <c r="A5" s="573" t="s">
        <v>3239</v>
      </c>
      <c r="B5" s="574" t="s">
        <v>3240</v>
      </c>
      <c r="C5" s="573" t="s">
        <v>3241</v>
      </c>
      <c r="D5" s="573" t="s">
        <v>3242</v>
      </c>
      <c r="E5" s="573"/>
      <c r="F5" s="573"/>
      <c r="G5" s="573" t="s">
        <v>3243</v>
      </c>
    </row>
    <row r="6" spans="1:7" ht="78.75">
      <c r="A6" s="573"/>
      <c r="B6" s="575"/>
      <c r="C6" s="573"/>
      <c r="D6" s="484" t="s">
        <v>3244</v>
      </c>
      <c r="E6" s="484" t="s">
        <v>3245</v>
      </c>
      <c r="F6" s="484" t="s">
        <v>3246</v>
      </c>
      <c r="G6" s="573"/>
    </row>
    <row r="7" spans="1:7" ht="15.75">
      <c r="A7" s="485">
        <v>1</v>
      </c>
      <c r="B7" s="485">
        <v>2</v>
      </c>
      <c r="C7" s="485">
        <v>3</v>
      </c>
      <c r="D7" s="485">
        <v>4</v>
      </c>
      <c r="E7" s="485">
        <v>5</v>
      </c>
      <c r="F7" s="485">
        <v>6</v>
      </c>
      <c r="G7" s="485">
        <v>7</v>
      </c>
    </row>
    <row r="8" spans="1:7" ht="15.75">
      <c r="A8" s="486" t="s">
        <v>3247</v>
      </c>
      <c r="B8" s="487"/>
      <c r="C8" s="487"/>
      <c r="D8" s="487"/>
      <c r="E8" s="487"/>
      <c r="F8" s="487"/>
      <c r="G8" s="488"/>
    </row>
    <row r="9" spans="1:7" ht="15.75">
      <c r="A9" s="486" t="s">
        <v>3248</v>
      </c>
      <c r="G9" s="488"/>
    </row>
    <row r="10" spans="1:7" ht="15.75">
      <c r="A10" s="486" t="s">
        <v>361</v>
      </c>
      <c r="G10" s="488"/>
    </row>
    <row r="11" spans="1:7" ht="15.75">
      <c r="A11" s="489" t="s">
        <v>3249</v>
      </c>
      <c r="G11" s="490"/>
    </row>
    <row r="12" spans="1:7" ht="63">
      <c r="A12" s="491">
        <v>1</v>
      </c>
      <c r="B12" s="492" t="s">
        <v>3250</v>
      </c>
      <c r="C12" s="493" t="s">
        <v>3251</v>
      </c>
      <c r="D12" s="494"/>
      <c r="E12" s="494"/>
      <c r="F12" s="494"/>
      <c r="G12" s="492" t="s">
        <v>3252</v>
      </c>
    </row>
    <row r="13" spans="1:7" ht="15.75">
      <c r="A13" s="577" t="s">
        <v>2559</v>
      </c>
      <c r="B13" s="578"/>
      <c r="C13" s="578"/>
      <c r="D13" s="578"/>
      <c r="E13" s="495"/>
      <c r="F13" s="495"/>
      <c r="G13" s="496"/>
    </row>
    <row r="14" spans="1:7" ht="15.75">
      <c r="A14" s="497" t="s">
        <v>3253</v>
      </c>
      <c r="B14" s="498"/>
      <c r="C14" s="498"/>
      <c r="D14" s="499"/>
      <c r="E14" s="500"/>
      <c r="F14" s="500"/>
      <c r="G14" s="501"/>
    </row>
    <row r="15" spans="1:7" ht="63">
      <c r="A15" s="502">
        <f>+A12+1</f>
        <v>2</v>
      </c>
      <c r="B15" s="492" t="s">
        <v>3254</v>
      </c>
      <c r="C15" s="493" t="s">
        <v>3255</v>
      </c>
      <c r="D15" s="494"/>
      <c r="E15" s="494"/>
      <c r="F15" s="494"/>
      <c r="G15" s="492" t="s">
        <v>3252</v>
      </c>
    </row>
    <row r="16" spans="1:7" ht="63">
      <c r="A16" s="502">
        <f>+A15+1</f>
        <v>3</v>
      </c>
      <c r="B16" s="492" t="s">
        <v>3256</v>
      </c>
      <c r="C16" s="493" t="s">
        <v>3255</v>
      </c>
      <c r="D16" s="494"/>
      <c r="E16" s="494"/>
      <c r="F16" s="494"/>
      <c r="G16" s="492" t="s">
        <v>3252</v>
      </c>
    </row>
    <row r="17" spans="1:7" ht="63">
      <c r="A17" s="502">
        <f>+A16+1</f>
        <v>4</v>
      </c>
      <c r="B17" s="492" t="s">
        <v>3257</v>
      </c>
      <c r="C17" s="493" t="s">
        <v>3255</v>
      </c>
      <c r="D17" s="494"/>
      <c r="E17" s="494"/>
      <c r="F17" s="494"/>
      <c r="G17" s="492" t="s">
        <v>3252</v>
      </c>
    </row>
    <row r="18" spans="1:7" ht="15.75">
      <c r="A18" s="579" t="s">
        <v>3258</v>
      </c>
      <c r="B18" s="580"/>
      <c r="C18" s="580"/>
      <c r="D18" s="580"/>
      <c r="E18" s="580"/>
      <c r="F18" s="580"/>
      <c r="G18" s="581"/>
    </row>
    <row r="19" spans="1:7" ht="15.75">
      <c r="A19" s="503" t="s">
        <v>3259</v>
      </c>
      <c r="G19" s="504"/>
    </row>
    <row r="20" spans="1:7" ht="15.75">
      <c r="A20" s="486" t="s">
        <v>235</v>
      </c>
      <c r="G20" s="488"/>
    </row>
    <row r="21" spans="1:7" ht="15.75">
      <c r="A21" s="489" t="s">
        <v>3260</v>
      </c>
      <c r="G21" s="490"/>
    </row>
    <row r="22" spans="1:7" ht="63">
      <c r="A22" s="502">
        <f>+A17+1</f>
        <v>5</v>
      </c>
      <c r="B22" s="505" t="s">
        <v>3261</v>
      </c>
      <c r="C22" s="493" t="s">
        <v>3262</v>
      </c>
      <c r="D22" s="493" t="s">
        <v>3263</v>
      </c>
      <c r="E22" s="493" t="s">
        <v>3263</v>
      </c>
      <c r="F22" s="506"/>
      <c r="G22" s="492" t="s">
        <v>3264</v>
      </c>
    </row>
    <row r="23" spans="1:7" ht="63">
      <c r="A23" s="502">
        <f>+A22+1</f>
        <v>6</v>
      </c>
      <c r="B23" s="505" t="s">
        <v>3265</v>
      </c>
      <c r="C23" s="493" t="s">
        <v>3262</v>
      </c>
      <c r="D23" s="493" t="s">
        <v>3266</v>
      </c>
      <c r="E23" s="493" t="s">
        <v>3266</v>
      </c>
      <c r="F23" s="506"/>
      <c r="G23" s="492" t="s">
        <v>3264</v>
      </c>
    </row>
    <row r="24" spans="1:7" ht="15.75">
      <c r="A24" s="486" t="s">
        <v>363</v>
      </c>
      <c r="B24" s="507"/>
      <c r="G24" s="488"/>
    </row>
    <row r="25" spans="1:7" ht="15.75">
      <c r="A25" s="489" t="s">
        <v>3267</v>
      </c>
      <c r="B25" s="507"/>
      <c r="G25" s="490"/>
    </row>
    <row r="26" spans="1:7" ht="63">
      <c r="A26" s="502">
        <f>+A23+1</f>
        <v>7</v>
      </c>
      <c r="B26" s="505" t="s">
        <v>3268</v>
      </c>
      <c r="C26" s="493" t="s">
        <v>3262</v>
      </c>
      <c r="D26" s="493" t="s">
        <v>3269</v>
      </c>
      <c r="E26" s="493" t="s">
        <v>3269</v>
      </c>
      <c r="F26" s="506"/>
      <c r="G26" s="492" t="s">
        <v>3270</v>
      </c>
    </row>
    <row r="27" spans="1:7" ht="63">
      <c r="A27" s="502">
        <f>+A26+1</f>
        <v>8</v>
      </c>
      <c r="B27" s="505" t="s">
        <v>3271</v>
      </c>
      <c r="C27" s="493" t="s">
        <v>3262</v>
      </c>
      <c r="D27" s="493" t="s">
        <v>3272</v>
      </c>
      <c r="E27" s="493" t="s">
        <v>3272</v>
      </c>
      <c r="F27" s="506"/>
      <c r="G27" s="492" t="s">
        <v>3270</v>
      </c>
    </row>
    <row r="28" spans="1:7" ht="63">
      <c r="A28" s="502">
        <f>+A27+1</f>
        <v>9</v>
      </c>
      <c r="B28" s="505" t="s">
        <v>3273</v>
      </c>
      <c r="C28" s="493" t="s">
        <v>3262</v>
      </c>
      <c r="D28" s="493" t="s">
        <v>3274</v>
      </c>
      <c r="E28" s="493" t="s">
        <v>3274</v>
      </c>
      <c r="F28" s="506"/>
      <c r="G28" s="492" t="s">
        <v>3264</v>
      </c>
    </row>
    <row r="29" spans="1:7" ht="63">
      <c r="A29" s="502">
        <f>+A28+1</f>
        <v>10</v>
      </c>
      <c r="B29" s="505" t="s">
        <v>3275</v>
      </c>
      <c r="C29" s="493" t="s">
        <v>3262</v>
      </c>
      <c r="D29" s="493" t="s">
        <v>3266</v>
      </c>
      <c r="E29" s="493" t="s">
        <v>3266</v>
      </c>
      <c r="F29" s="506"/>
      <c r="G29" s="492" t="s">
        <v>3276</v>
      </c>
    </row>
    <row r="30" spans="1:7" ht="15.75">
      <c r="A30" s="503" t="s">
        <v>105</v>
      </c>
      <c r="B30" s="507"/>
      <c r="G30" s="504"/>
    </row>
    <row r="31" spans="1:7" ht="15.75">
      <c r="A31" s="486" t="s">
        <v>355</v>
      </c>
      <c r="B31" s="507"/>
      <c r="G31" s="488"/>
    </row>
    <row r="32" spans="1:7" ht="15.75">
      <c r="A32" s="489" t="s">
        <v>3277</v>
      </c>
      <c r="B32" s="507"/>
      <c r="G32" s="490"/>
    </row>
    <row r="33" spans="1:7" ht="63">
      <c r="A33" s="508">
        <f>+A29+1</f>
        <v>11</v>
      </c>
      <c r="B33" s="509" t="s">
        <v>3278</v>
      </c>
      <c r="C33" s="510" t="s">
        <v>3262</v>
      </c>
      <c r="D33" s="510" t="s">
        <v>3263</v>
      </c>
      <c r="E33" s="510" t="s">
        <v>3263</v>
      </c>
      <c r="F33" s="511"/>
      <c r="G33" s="512" t="s">
        <v>3279</v>
      </c>
    </row>
    <row r="34" spans="1:7" ht="15.75">
      <c r="A34" s="503" t="s">
        <v>3280</v>
      </c>
      <c r="B34" s="513"/>
      <c r="C34" s="513"/>
      <c r="D34" s="513"/>
      <c r="E34" s="513"/>
      <c r="F34" s="513"/>
      <c r="G34" s="514"/>
    </row>
    <row r="35" spans="1:7" ht="15.75">
      <c r="A35" s="486" t="s">
        <v>3281</v>
      </c>
      <c r="B35" s="487"/>
      <c r="C35" s="487"/>
      <c r="D35" s="487"/>
      <c r="E35" s="487"/>
      <c r="F35" s="487"/>
      <c r="G35" s="488"/>
    </row>
    <row r="36" spans="1:7" ht="15.75">
      <c r="A36" s="486" t="s">
        <v>3282</v>
      </c>
      <c r="B36" s="487"/>
      <c r="C36" s="487"/>
      <c r="D36" s="487"/>
      <c r="E36" s="487"/>
      <c r="F36" s="487"/>
      <c r="G36" s="488"/>
    </row>
    <row r="37" spans="1:7" ht="15.75">
      <c r="A37" s="489" t="s">
        <v>3283</v>
      </c>
      <c r="B37" s="515"/>
      <c r="C37" s="515"/>
      <c r="D37" s="515"/>
      <c r="E37" s="515"/>
      <c r="F37" s="515"/>
      <c r="G37" s="490"/>
    </row>
    <row r="38" spans="1:7" ht="63">
      <c r="A38" s="516">
        <f>+A33+1</f>
        <v>12</v>
      </c>
      <c r="B38" s="517" t="s">
        <v>3284</v>
      </c>
      <c r="C38" s="518" t="s">
        <v>3262</v>
      </c>
      <c r="D38" s="518" t="s">
        <v>3285</v>
      </c>
      <c r="E38" s="518" t="s">
        <v>3285</v>
      </c>
      <c r="F38" s="519"/>
      <c r="G38" s="520" t="s">
        <v>3270</v>
      </c>
    </row>
    <row r="39" spans="1:7" ht="63">
      <c r="A39" s="502">
        <f>+A38+1</f>
        <v>13</v>
      </c>
      <c r="B39" s="505" t="s">
        <v>3286</v>
      </c>
      <c r="C39" s="493" t="s">
        <v>3262</v>
      </c>
      <c r="D39" s="493" t="s">
        <v>3287</v>
      </c>
      <c r="E39" s="493" t="s">
        <v>3287</v>
      </c>
      <c r="F39" s="506"/>
      <c r="G39" s="492" t="s">
        <v>3288</v>
      </c>
    </row>
    <row r="40" spans="1:7" ht="15.75">
      <c r="A40" s="521" t="s">
        <v>367</v>
      </c>
      <c r="G40" s="522"/>
    </row>
    <row r="41" spans="1:7" ht="63">
      <c r="A41" s="502">
        <f>+A39+1</f>
        <v>14</v>
      </c>
      <c r="B41" s="505" t="s">
        <v>3289</v>
      </c>
      <c r="C41" s="493" t="s">
        <v>3262</v>
      </c>
      <c r="D41" s="493" t="s">
        <v>3290</v>
      </c>
      <c r="E41" s="493" t="s">
        <v>3290</v>
      </c>
      <c r="F41" s="506"/>
      <c r="G41" s="492" t="s">
        <v>3264</v>
      </c>
    </row>
    <row r="42" spans="1:7" ht="63">
      <c r="A42" s="502">
        <f aca="true" t="shared" si="0" ref="A42:A52">+A41+1</f>
        <v>15</v>
      </c>
      <c r="B42" s="505" t="s">
        <v>3291</v>
      </c>
      <c r="C42" s="493" t="s">
        <v>3262</v>
      </c>
      <c r="D42" s="493" t="s">
        <v>3292</v>
      </c>
      <c r="E42" s="493" t="s">
        <v>3292</v>
      </c>
      <c r="F42" s="506"/>
      <c r="G42" s="492" t="s">
        <v>3264</v>
      </c>
    </row>
    <row r="43" spans="1:7" ht="293.25">
      <c r="A43" s="523">
        <f t="shared" si="0"/>
        <v>16</v>
      </c>
      <c r="B43" s="524" t="s">
        <v>3293</v>
      </c>
      <c r="C43" s="493" t="s">
        <v>3262</v>
      </c>
      <c r="D43" s="525" t="s">
        <v>3294</v>
      </c>
      <c r="E43" s="526"/>
      <c r="F43" s="527"/>
      <c r="G43" s="528" t="s">
        <v>3295</v>
      </c>
    </row>
    <row r="44" spans="1:7" ht="236.25">
      <c r="A44" s="523">
        <f t="shared" si="0"/>
        <v>17</v>
      </c>
      <c r="B44" s="529" t="s">
        <v>3296</v>
      </c>
      <c r="C44" s="493" t="s">
        <v>3262</v>
      </c>
      <c r="D44" s="530" t="s">
        <v>3297</v>
      </c>
      <c r="E44" s="527"/>
      <c r="F44" s="527"/>
      <c r="G44" s="529" t="s">
        <v>3298</v>
      </c>
    </row>
    <row r="45" spans="1:7" ht="189">
      <c r="A45" s="523">
        <f t="shared" si="0"/>
        <v>18</v>
      </c>
      <c r="B45" s="531" t="s">
        <v>3299</v>
      </c>
      <c r="C45" s="493" t="s">
        <v>3262</v>
      </c>
      <c r="D45" s="530" t="s">
        <v>3300</v>
      </c>
      <c r="E45" s="527"/>
      <c r="F45" s="527"/>
      <c r="G45" s="492" t="s">
        <v>3301</v>
      </c>
    </row>
    <row r="46" spans="1:7" s="532" customFormat="1" ht="173.25">
      <c r="A46" s="523">
        <f t="shared" si="0"/>
        <v>19</v>
      </c>
      <c r="B46" s="531" t="s">
        <v>3302</v>
      </c>
      <c r="C46" s="493" t="s">
        <v>3303</v>
      </c>
      <c r="D46" s="530" t="s">
        <v>3304</v>
      </c>
      <c r="E46" s="527"/>
      <c r="F46" s="527"/>
      <c r="G46" s="492" t="s">
        <v>3305</v>
      </c>
    </row>
    <row r="47" spans="1:7" s="532" customFormat="1" ht="299.25">
      <c r="A47" s="523">
        <f t="shared" si="0"/>
        <v>20</v>
      </c>
      <c r="B47" s="492" t="s">
        <v>3306</v>
      </c>
      <c r="C47" s="493" t="s">
        <v>3303</v>
      </c>
      <c r="D47" s="493" t="s">
        <v>3307</v>
      </c>
      <c r="E47" s="527"/>
      <c r="F47" s="527"/>
      <c r="G47" s="492" t="s">
        <v>3308</v>
      </c>
    </row>
    <row r="48" spans="1:7" s="532" customFormat="1" ht="47.25">
      <c r="A48" s="523">
        <f t="shared" si="0"/>
        <v>21</v>
      </c>
      <c r="B48" s="529" t="s">
        <v>3309</v>
      </c>
      <c r="C48" s="493" t="s">
        <v>3303</v>
      </c>
      <c r="D48" s="525"/>
      <c r="E48" s="527"/>
      <c r="F48" s="527"/>
      <c r="G48" s="529" t="s">
        <v>3310</v>
      </c>
    </row>
    <row r="49" spans="1:7" s="532" customFormat="1" ht="63">
      <c r="A49" s="523">
        <f t="shared" si="0"/>
        <v>22</v>
      </c>
      <c r="B49" s="531" t="s">
        <v>3311</v>
      </c>
      <c r="C49" s="493" t="s">
        <v>3303</v>
      </c>
      <c r="D49" s="525"/>
      <c r="E49" s="527"/>
      <c r="F49" s="527"/>
      <c r="G49" s="529" t="s">
        <v>3310</v>
      </c>
    </row>
    <row r="50" spans="1:7" s="532" customFormat="1" ht="148.5">
      <c r="A50" s="523">
        <f t="shared" si="0"/>
        <v>23</v>
      </c>
      <c r="B50" s="492" t="s">
        <v>3312</v>
      </c>
      <c r="C50" s="493" t="s">
        <v>3303</v>
      </c>
      <c r="D50" s="525"/>
      <c r="E50" s="527"/>
      <c r="F50" s="527"/>
      <c r="G50" s="533" t="s">
        <v>3313</v>
      </c>
    </row>
    <row r="51" spans="1:7" s="532" customFormat="1" ht="63">
      <c r="A51" s="491">
        <f t="shared" si="0"/>
        <v>24</v>
      </c>
      <c r="B51" s="492" t="s">
        <v>3314</v>
      </c>
      <c r="C51" s="493" t="s">
        <v>3303</v>
      </c>
      <c r="D51" s="527"/>
      <c r="E51" s="527"/>
      <c r="F51" s="527"/>
      <c r="G51" s="492" t="s">
        <v>3252</v>
      </c>
    </row>
    <row r="52" spans="1:7" s="532" customFormat="1" ht="336">
      <c r="A52" s="534">
        <f t="shared" si="0"/>
        <v>25</v>
      </c>
      <c r="B52" s="535" t="s">
        <v>3315</v>
      </c>
      <c r="C52" s="510" t="s">
        <v>3303</v>
      </c>
      <c r="D52" s="512"/>
      <c r="E52" s="536"/>
      <c r="F52" s="536"/>
      <c r="G52" s="537" t="s">
        <v>3316</v>
      </c>
    </row>
    <row r="53" spans="1:7" ht="15.75">
      <c r="A53" s="503" t="s">
        <v>3317</v>
      </c>
      <c r="B53" s="538"/>
      <c r="C53" s="538"/>
      <c r="D53" s="538"/>
      <c r="E53" s="538"/>
      <c r="F53" s="538"/>
      <c r="G53" s="504"/>
    </row>
    <row r="54" spans="1:7" ht="15.75">
      <c r="A54" s="486" t="s">
        <v>345</v>
      </c>
      <c r="B54" s="487"/>
      <c r="C54" s="487"/>
      <c r="D54" s="487"/>
      <c r="E54" s="487"/>
      <c r="F54" s="487"/>
      <c r="G54" s="488"/>
    </row>
    <row r="55" spans="1:7" ht="15.75">
      <c r="A55" s="489" t="s">
        <v>3318</v>
      </c>
      <c r="B55" s="515"/>
      <c r="C55" s="515"/>
      <c r="D55" s="515"/>
      <c r="E55" s="515"/>
      <c r="F55" s="515"/>
      <c r="G55" s="490"/>
    </row>
    <row r="56" spans="1:7" ht="63">
      <c r="A56" s="539">
        <f>+A52+1</f>
        <v>26</v>
      </c>
      <c r="B56" s="517" t="s">
        <v>3319</v>
      </c>
      <c r="C56" s="518" t="s">
        <v>3262</v>
      </c>
      <c r="D56" s="518" t="s">
        <v>3263</v>
      </c>
      <c r="E56" s="518" t="s">
        <v>3263</v>
      </c>
      <c r="F56" s="519"/>
      <c r="G56" s="520" t="s">
        <v>3264</v>
      </c>
    </row>
    <row r="57" spans="1:7" ht="78.75">
      <c r="A57" s="502">
        <f aca="true" t="shared" si="1" ref="A57:A69">+A56+1</f>
        <v>27</v>
      </c>
      <c r="B57" s="540" t="s">
        <v>3320</v>
      </c>
      <c r="C57" s="493" t="s">
        <v>3262</v>
      </c>
      <c r="D57" s="493" t="s">
        <v>3321</v>
      </c>
      <c r="E57" s="493" t="s">
        <v>3321</v>
      </c>
      <c r="F57" s="506"/>
      <c r="G57" s="492" t="s">
        <v>3264</v>
      </c>
    </row>
    <row r="58" spans="1:7" ht="47.25">
      <c r="A58" s="502">
        <f t="shared" si="1"/>
        <v>28</v>
      </c>
      <c r="B58" s="505" t="s">
        <v>3322</v>
      </c>
      <c r="C58" s="493" t="s">
        <v>3262</v>
      </c>
      <c r="D58" s="493" t="s">
        <v>3323</v>
      </c>
      <c r="E58" s="493" t="s">
        <v>3323</v>
      </c>
      <c r="F58" s="506"/>
      <c r="G58" s="492" t="s">
        <v>3264</v>
      </c>
    </row>
    <row r="59" spans="1:7" ht="63">
      <c r="A59" s="502">
        <f t="shared" si="1"/>
        <v>29</v>
      </c>
      <c r="B59" s="505" t="s">
        <v>3324</v>
      </c>
      <c r="C59" s="493" t="s">
        <v>3262</v>
      </c>
      <c r="D59" s="493" t="s">
        <v>3269</v>
      </c>
      <c r="E59" s="493" t="s">
        <v>3269</v>
      </c>
      <c r="F59" s="506"/>
      <c r="G59" s="492" t="s">
        <v>3276</v>
      </c>
    </row>
    <row r="60" spans="1:7" ht="63">
      <c r="A60" s="502">
        <f t="shared" si="1"/>
        <v>30</v>
      </c>
      <c r="B60" s="505" t="s">
        <v>3325</v>
      </c>
      <c r="C60" s="493" t="s">
        <v>3262</v>
      </c>
      <c r="D60" s="493" t="s">
        <v>3321</v>
      </c>
      <c r="E60" s="493" t="s">
        <v>3321</v>
      </c>
      <c r="F60" s="506"/>
      <c r="G60" s="492" t="s">
        <v>3276</v>
      </c>
    </row>
    <row r="61" spans="1:7" ht="94.5">
      <c r="A61" s="502">
        <f t="shared" si="1"/>
        <v>31</v>
      </c>
      <c r="B61" s="541" t="s">
        <v>3326</v>
      </c>
      <c r="C61" s="493" t="s">
        <v>3262</v>
      </c>
      <c r="D61" s="493" t="s">
        <v>3272</v>
      </c>
      <c r="E61" s="493" t="s">
        <v>3272</v>
      </c>
      <c r="F61" s="506"/>
      <c r="G61" s="492" t="s">
        <v>3279</v>
      </c>
    </row>
    <row r="62" spans="1:7" ht="63">
      <c r="A62" s="502">
        <f t="shared" si="1"/>
        <v>32</v>
      </c>
      <c r="B62" s="505" t="s">
        <v>3327</v>
      </c>
      <c r="C62" s="493" t="s">
        <v>3262</v>
      </c>
      <c r="D62" s="493" t="s">
        <v>3328</v>
      </c>
      <c r="E62" s="493" t="s">
        <v>3328</v>
      </c>
      <c r="F62" s="506"/>
      <c r="G62" s="492" t="s">
        <v>3279</v>
      </c>
    </row>
    <row r="63" spans="1:7" ht="63">
      <c r="A63" s="502">
        <f t="shared" si="1"/>
        <v>33</v>
      </c>
      <c r="B63" s="505" t="s">
        <v>3329</v>
      </c>
      <c r="C63" s="493" t="s">
        <v>3262</v>
      </c>
      <c r="D63" s="493" t="s">
        <v>3328</v>
      </c>
      <c r="E63" s="493" t="s">
        <v>3328</v>
      </c>
      <c r="F63" s="506"/>
      <c r="G63" s="492" t="s">
        <v>3279</v>
      </c>
    </row>
    <row r="64" spans="1:7" ht="63">
      <c r="A64" s="502">
        <f t="shared" si="1"/>
        <v>34</v>
      </c>
      <c r="B64" s="505" t="s">
        <v>3330</v>
      </c>
      <c r="C64" s="493" t="s">
        <v>3262</v>
      </c>
      <c r="D64" s="493" t="s">
        <v>3272</v>
      </c>
      <c r="E64" s="493" t="s">
        <v>3272</v>
      </c>
      <c r="F64" s="506"/>
      <c r="G64" s="492" t="s">
        <v>3279</v>
      </c>
    </row>
    <row r="65" spans="1:7" ht="63">
      <c r="A65" s="502">
        <f t="shared" si="1"/>
        <v>35</v>
      </c>
      <c r="B65" s="492" t="s">
        <v>3331</v>
      </c>
      <c r="C65" s="493" t="s">
        <v>3303</v>
      </c>
      <c r="D65" s="542"/>
      <c r="E65" s="542"/>
      <c r="F65" s="542"/>
      <c r="G65" s="492" t="s">
        <v>3252</v>
      </c>
    </row>
    <row r="66" spans="1:7" ht="63">
      <c r="A66" s="502">
        <f t="shared" si="1"/>
        <v>36</v>
      </c>
      <c r="B66" s="492" t="s">
        <v>3332</v>
      </c>
      <c r="C66" s="493" t="s">
        <v>3303</v>
      </c>
      <c r="D66" s="542"/>
      <c r="E66" s="542"/>
      <c r="F66" s="542"/>
      <c r="G66" s="492" t="s">
        <v>3252</v>
      </c>
    </row>
    <row r="67" spans="1:7" ht="63">
      <c r="A67" s="502">
        <f t="shared" si="1"/>
        <v>37</v>
      </c>
      <c r="B67" s="492" t="s">
        <v>3333</v>
      </c>
      <c r="C67" s="493" t="s">
        <v>3303</v>
      </c>
      <c r="D67" s="542"/>
      <c r="E67" s="542"/>
      <c r="F67" s="542"/>
      <c r="G67" s="492" t="s">
        <v>3252</v>
      </c>
    </row>
    <row r="68" spans="1:7" ht="63">
      <c r="A68" s="502">
        <f t="shared" si="1"/>
        <v>38</v>
      </c>
      <c r="B68" s="492" t="s">
        <v>3334</v>
      </c>
      <c r="C68" s="493" t="s">
        <v>3303</v>
      </c>
      <c r="D68" s="542"/>
      <c r="E68" s="542"/>
      <c r="F68" s="542"/>
      <c r="G68" s="492" t="s">
        <v>3252</v>
      </c>
    </row>
    <row r="69" spans="1:7" ht="63">
      <c r="A69" s="502">
        <f t="shared" si="1"/>
        <v>39</v>
      </c>
      <c r="B69" s="492" t="s">
        <v>3335</v>
      </c>
      <c r="C69" s="493" t="s">
        <v>3303</v>
      </c>
      <c r="D69" s="542"/>
      <c r="E69" s="542"/>
      <c r="F69" s="542"/>
      <c r="G69" s="492" t="s">
        <v>3252</v>
      </c>
    </row>
    <row r="70" spans="1:7" ht="15.75">
      <c r="A70" s="486" t="s">
        <v>3336</v>
      </c>
      <c r="B70" s="543"/>
      <c r="C70" s="543"/>
      <c r="D70" s="543"/>
      <c r="E70" s="543"/>
      <c r="F70" s="543"/>
      <c r="G70" s="544"/>
    </row>
    <row r="71" spans="1:7" ht="15.75">
      <c r="A71" s="486" t="s">
        <v>3337</v>
      </c>
      <c r="B71" s="543"/>
      <c r="C71" s="543"/>
      <c r="D71" s="543"/>
      <c r="E71" s="543"/>
      <c r="F71" s="543"/>
      <c r="G71" s="544"/>
    </row>
    <row r="72" spans="1:7" ht="15.75">
      <c r="A72" s="489" t="s">
        <v>136</v>
      </c>
      <c r="B72" s="543"/>
      <c r="C72" s="543"/>
      <c r="D72" s="543"/>
      <c r="E72" s="543"/>
      <c r="F72" s="543"/>
      <c r="G72" s="545"/>
    </row>
    <row r="73" spans="1:7" ht="63">
      <c r="A73" s="502">
        <f>+A69+1</f>
        <v>40</v>
      </c>
      <c r="B73" s="505" t="s">
        <v>3338</v>
      </c>
      <c r="C73" s="493" t="s">
        <v>3262</v>
      </c>
      <c r="D73" s="493" t="s">
        <v>3272</v>
      </c>
      <c r="E73" s="493" t="s">
        <v>3272</v>
      </c>
      <c r="F73" s="506"/>
      <c r="G73" s="492" t="s">
        <v>3339</v>
      </c>
    </row>
    <row r="74" spans="1:7" ht="63">
      <c r="A74" s="502">
        <f>+A73+1</f>
        <v>41</v>
      </c>
      <c r="B74" s="505" t="s">
        <v>3340</v>
      </c>
      <c r="C74" s="493" t="s">
        <v>3262</v>
      </c>
      <c r="D74" s="493" t="s">
        <v>3341</v>
      </c>
      <c r="E74" s="493" t="s">
        <v>3341</v>
      </c>
      <c r="F74" s="506"/>
      <c r="G74" s="492" t="s">
        <v>3264</v>
      </c>
    </row>
    <row r="75" spans="1:7" ht="63">
      <c r="A75" s="502">
        <f>+A74+1</f>
        <v>42</v>
      </c>
      <c r="B75" s="505" t="s">
        <v>3342</v>
      </c>
      <c r="C75" s="493" t="s">
        <v>3262</v>
      </c>
      <c r="D75" s="493" t="s">
        <v>3343</v>
      </c>
      <c r="E75" s="493" t="s">
        <v>3343</v>
      </c>
      <c r="F75" s="506"/>
      <c r="G75" s="492" t="s">
        <v>3264</v>
      </c>
    </row>
    <row r="76" spans="1:7" ht="63">
      <c r="A76" s="502">
        <f>+A75+1</f>
        <v>43</v>
      </c>
      <c r="B76" s="505" t="s">
        <v>3344</v>
      </c>
      <c r="C76" s="493" t="s">
        <v>3262</v>
      </c>
      <c r="D76" s="493" t="s">
        <v>3345</v>
      </c>
      <c r="E76" s="493" t="s">
        <v>3345</v>
      </c>
      <c r="F76" s="506"/>
      <c r="G76" s="492" t="s">
        <v>3276</v>
      </c>
    </row>
    <row r="77" spans="1:7" ht="63">
      <c r="A77" s="502">
        <f>+A76+1</f>
        <v>44</v>
      </c>
      <c r="B77" s="505" t="s">
        <v>3346</v>
      </c>
      <c r="C77" s="493" t="s">
        <v>3262</v>
      </c>
      <c r="D77" s="493" t="s">
        <v>3321</v>
      </c>
      <c r="E77" s="493" t="s">
        <v>3321</v>
      </c>
      <c r="F77" s="506"/>
      <c r="G77" s="492" t="s">
        <v>3276</v>
      </c>
    </row>
    <row r="78" spans="1:7" ht="63">
      <c r="A78" s="502">
        <f>+A77+1</f>
        <v>45</v>
      </c>
      <c r="B78" s="505" t="s">
        <v>3347</v>
      </c>
      <c r="C78" s="493" t="s">
        <v>3262</v>
      </c>
      <c r="D78" s="493" t="s">
        <v>3348</v>
      </c>
      <c r="E78" s="493" t="s">
        <v>3348</v>
      </c>
      <c r="F78" s="506"/>
      <c r="G78" s="492" t="s">
        <v>3276</v>
      </c>
    </row>
    <row r="79" spans="1:7" ht="15.75">
      <c r="A79" s="521" t="s">
        <v>3349</v>
      </c>
      <c r="G79" s="522"/>
    </row>
    <row r="80" spans="1:7" ht="63">
      <c r="A80" s="502">
        <f>+A78+1</f>
        <v>46</v>
      </c>
      <c r="B80" s="505" t="s">
        <v>3350</v>
      </c>
      <c r="C80" s="493" t="s">
        <v>3262</v>
      </c>
      <c r="D80" s="493" t="s">
        <v>3292</v>
      </c>
      <c r="E80" s="493" t="s">
        <v>3292</v>
      </c>
      <c r="F80" s="506"/>
      <c r="G80" s="492" t="s">
        <v>3351</v>
      </c>
    </row>
    <row r="81" spans="1:7" ht="15.75">
      <c r="A81" s="503" t="s">
        <v>3352</v>
      </c>
      <c r="B81" s="507"/>
      <c r="G81" s="504"/>
    </row>
    <row r="82" spans="1:7" ht="15.75">
      <c r="A82" s="486" t="s">
        <v>2046</v>
      </c>
      <c r="B82" s="507"/>
      <c r="G82" s="488"/>
    </row>
    <row r="83" spans="1:7" ht="15.75">
      <c r="A83" s="489" t="s">
        <v>3353</v>
      </c>
      <c r="B83" s="507"/>
      <c r="G83" s="490"/>
    </row>
    <row r="84" spans="1:7" ht="63">
      <c r="A84" s="523">
        <f>+A80+1</f>
        <v>47</v>
      </c>
      <c r="B84" s="505" t="s">
        <v>3354</v>
      </c>
      <c r="C84" s="493" t="s">
        <v>3262</v>
      </c>
      <c r="D84" s="493" t="s">
        <v>3321</v>
      </c>
      <c r="E84" s="493" t="s">
        <v>3321</v>
      </c>
      <c r="F84" s="546"/>
      <c r="G84" s="492" t="s">
        <v>3264</v>
      </c>
    </row>
    <row r="85" spans="1:7" ht="15.75">
      <c r="A85" s="489" t="s">
        <v>3355</v>
      </c>
      <c r="G85" s="490"/>
    </row>
    <row r="86" spans="1:7" ht="63">
      <c r="A86" s="491">
        <f>+A84+1</f>
        <v>48</v>
      </c>
      <c r="B86" s="505" t="s">
        <v>3356</v>
      </c>
      <c r="C86" s="493" t="s">
        <v>3262</v>
      </c>
      <c r="D86" s="493" t="s">
        <v>3292</v>
      </c>
      <c r="E86" s="493" t="s">
        <v>3292</v>
      </c>
      <c r="F86" s="506"/>
      <c r="G86" s="492" t="s">
        <v>3264</v>
      </c>
    </row>
    <row r="87" spans="1:7" ht="15.75">
      <c r="A87" s="521" t="s">
        <v>3357</v>
      </c>
      <c r="G87" s="522"/>
    </row>
    <row r="88" spans="1:7" ht="63">
      <c r="A88" s="502">
        <f>+A86+1</f>
        <v>49</v>
      </c>
      <c r="B88" s="505" t="s">
        <v>3358</v>
      </c>
      <c r="C88" s="493" t="s">
        <v>3262</v>
      </c>
      <c r="D88" s="493" t="s">
        <v>3263</v>
      </c>
      <c r="E88" s="493" t="s">
        <v>3263</v>
      </c>
      <c r="F88" s="506"/>
      <c r="G88" s="492" t="s">
        <v>3270</v>
      </c>
    </row>
    <row r="89" spans="1:7" ht="15.75">
      <c r="A89" s="521" t="s">
        <v>3359</v>
      </c>
      <c r="G89" s="522"/>
    </row>
    <row r="90" spans="1:7" ht="63">
      <c r="A90" s="502">
        <f aca="true" t="shared" si="2" ref="A90:A95">+A88+1</f>
        <v>50</v>
      </c>
      <c r="B90" s="492" t="s">
        <v>3360</v>
      </c>
      <c r="C90" s="493" t="s">
        <v>3361</v>
      </c>
      <c r="D90" s="547"/>
      <c r="E90" s="547"/>
      <c r="F90" s="548"/>
      <c r="G90" s="492" t="s">
        <v>3252</v>
      </c>
    </row>
    <row r="91" spans="1:7" ht="31.5">
      <c r="A91" s="582">
        <f>+A90+1</f>
        <v>51</v>
      </c>
      <c r="B91" s="576" t="s">
        <v>3362</v>
      </c>
      <c r="C91" s="493" t="s">
        <v>3262</v>
      </c>
      <c r="D91" s="584"/>
      <c r="E91" s="584"/>
      <c r="F91" s="576"/>
      <c r="G91" s="576" t="s">
        <v>3252</v>
      </c>
    </row>
    <row r="92" spans="1:7" ht="60">
      <c r="A92" s="583"/>
      <c r="B92" s="576"/>
      <c r="C92" s="549" t="s">
        <v>3363</v>
      </c>
      <c r="D92" s="584"/>
      <c r="E92" s="584"/>
      <c r="F92" s="576"/>
      <c r="G92" s="576"/>
    </row>
    <row r="93" spans="1:7" ht="31.5">
      <c r="A93" s="582">
        <f t="shared" si="2"/>
        <v>52</v>
      </c>
      <c r="B93" s="576" t="s">
        <v>3364</v>
      </c>
      <c r="C93" s="493" t="s">
        <v>3262</v>
      </c>
      <c r="D93" s="586"/>
      <c r="E93" s="586"/>
      <c r="F93" s="587"/>
      <c r="G93" s="576" t="s">
        <v>3252</v>
      </c>
    </row>
    <row r="94" spans="1:7" ht="60">
      <c r="A94" s="583"/>
      <c r="B94" s="576"/>
      <c r="C94" s="549" t="s">
        <v>3363</v>
      </c>
      <c r="D94" s="586"/>
      <c r="E94" s="586"/>
      <c r="F94" s="587"/>
      <c r="G94" s="576"/>
    </row>
    <row r="95" spans="1:7" ht="63">
      <c r="A95" s="502">
        <f t="shared" si="2"/>
        <v>53</v>
      </c>
      <c r="B95" s="505" t="s">
        <v>3365</v>
      </c>
      <c r="C95" s="493" t="s">
        <v>3262</v>
      </c>
      <c r="D95" s="493" t="s">
        <v>3366</v>
      </c>
      <c r="E95" s="493" t="s">
        <v>3366</v>
      </c>
      <c r="F95" s="506"/>
      <c r="G95" s="492" t="s">
        <v>3276</v>
      </c>
    </row>
    <row r="96" spans="1:7" ht="15.75">
      <c r="A96" s="503" t="s">
        <v>2075</v>
      </c>
      <c r="G96" s="504"/>
    </row>
    <row r="97" spans="1:7" ht="15.75">
      <c r="A97" s="486" t="s">
        <v>153</v>
      </c>
      <c r="G97" s="488"/>
    </row>
    <row r="98" spans="1:7" ht="15.75">
      <c r="A98" s="489" t="s">
        <v>3367</v>
      </c>
      <c r="G98" s="490"/>
    </row>
    <row r="99" spans="1:7" ht="63">
      <c r="A99" s="502">
        <f>+A95+1</f>
        <v>54</v>
      </c>
      <c r="B99" s="505" t="s">
        <v>3368</v>
      </c>
      <c r="C99" s="493" t="s">
        <v>3262</v>
      </c>
      <c r="D99" s="493" t="s">
        <v>3263</v>
      </c>
      <c r="E99" s="493" t="s">
        <v>3263</v>
      </c>
      <c r="F99" s="506"/>
      <c r="G99" s="492" t="s">
        <v>3339</v>
      </c>
    </row>
    <row r="100" spans="1:7" ht="63">
      <c r="A100" s="502">
        <f>+A99+1</f>
        <v>55</v>
      </c>
      <c r="B100" s="505" t="s">
        <v>3369</v>
      </c>
      <c r="C100" s="493" t="s">
        <v>3262</v>
      </c>
      <c r="D100" s="493" t="s">
        <v>3370</v>
      </c>
      <c r="E100" s="493" t="s">
        <v>3370</v>
      </c>
      <c r="F100" s="506"/>
      <c r="G100" s="492" t="s">
        <v>3264</v>
      </c>
    </row>
    <row r="101" spans="1:7" ht="63">
      <c r="A101" s="502">
        <f>+A100+1</f>
        <v>56</v>
      </c>
      <c r="B101" s="492" t="s">
        <v>3371</v>
      </c>
      <c r="C101" s="493" t="s">
        <v>3303</v>
      </c>
      <c r="D101" s="492"/>
      <c r="E101" s="492"/>
      <c r="F101" s="506"/>
      <c r="G101" s="492" t="s">
        <v>3252</v>
      </c>
    </row>
    <row r="102" spans="1:7" ht="63">
      <c r="A102" s="491">
        <f>+A101+1</f>
        <v>57</v>
      </c>
      <c r="B102" s="492" t="s">
        <v>3372</v>
      </c>
      <c r="C102" s="493" t="s">
        <v>3303</v>
      </c>
      <c r="D102" s="492"/>
      <c r="E102" s="492"/>
      <c r="F102" s="506"/>
      <c r="G102" s="492" t="s">
        <v>3252</v>
      </c>
    </row>
    <row r="103" spans="1:7" ht="63">
      <c r="A103" s="502">
        <f>+A102+1</f>
        <v>58</v>
      </c>
      <c r="B103" s="492" t="s">
        <v>3373</v>
      </c>
      <c r="C103" s="493" t="s">
        <v>3303</v>
      </c>
      <c r="D103" s="492"/>
      <c r="E103" s="492"/>
      <c r="F103" s="506"/>
      <c r="G103" s="492" t="s">
        <v>3252</v>
      </c>
    </row>
    <row r="104" spans="1:7" ht="15.75">
      <c r="A104" s="521" t="s">
        <v>3374</v>
      </c>
      <c r="G104" s="522"/>
    </row>
    <row r="105" spans="1:7" ht="63">
      <c r="A105" s="502">
        <f>+A103+1</f>
        <v>59</v>
      </c>
      <c r="B105" s="505" t="s">
        <v>3375</v>
      </c>
      <c r="C105" s="493" t="s">
        <v>3262</v>
      </c>
      <c r="D105" s="493" t="s">
        <v>3285</v>
      </c>
      <c r="E105" s="493" t="s">
        <v>3285</v>
      </c>
      <c r="F105" s="506"/>
      <c r="G105" s="492" t="s">
        <v>3270</v>
      </c>
    </row>
    <row r="106" spans="1:7" ht="63">
      <c r="A106" s="502">
        <f aca="true" t="shared" si="3" ref="A106:A113">+A105+1</f>
        <v>60</v>
      </c>
      <c r="B106" s="505" t="s">
        <v>3376</v>
      </c>
      <c r="C106" s="493" t="s">
        <v>3262</v>
      </c>
      <c r="D106" s="493" t="s">
        <v>3292</v>
      </c>
      <c r="E106" s="493" t="s">
        <v>3292</v>
      </c>
      <c r="F106" s="506"/>
      <c r="G106" s="492" t="s">
        <v>3264</v>
      </c>
    </row>
    <row r="107" spans="1:7" ht="63">
      <c r="A107" s="502">
        <f t="shared" si="3"/>
        <v>61</v>
      </c>
      <c r="B107" s="505" t="s">
        <v>3377</v>
      </c>
      <c r="C107" s="493" t="s">
        <v>3262</v>
      </c>
      <c r="D107" s="493" t="s">
        <v>3378</v>
      </c>
      <c r="E107" s="493" t="s">
        <v>3378</v>
      </c>
      <c r="F107" s="506"/>
      <c r="G107" s="492" t="s">
        <v>3264</v>
      </c>
    </row>
    <row r="108" spans="1:7" ht="63">
      <c r="A108" s="502">
        <f t="shared" si="3"/>
        <v>62</v>
      </c>
      <c r="B108" s="492" t="s">
        <v>3379</v>
      </c>
      <c r="C108" s="493" t="s">
        <v>3303</v>
      </c>
      <c r="D108" s="492"/>
      <c r="E108" s="492"/>
      <c r="F108" s="506"/>
      <c r="G108" s="492" t="s">
        <v>3252</v>
      </c>
    </row>
    <row r="109" spans="1:7" ht="63">
      <c r="A109" s="502">
        <f t="shared" si="3"/>
        <v>63</v>
      </c>
      <c r="B109" s="492" t="s">
        <v>3380</v>
      </c>
      <c r="C109" s="493" t="s">
        <v>3303</v>
      </c>
      <c r="D109" s="492"/>
      <c r="E109" s="492"/>
      <c r="F109" s="506"/>
      <c r="G109" s="492" t="s">
        <v>3252</v>
      </c>
    </row>
    <row r="110" spans="1:7" ht="63">
      <c r="A110" s="502">
        <f t="shared" si="3"/>
        <v>64</v>
      </c>
      <c r="B110" s="492" t="s">
        <v>3381</v>
      </c>
      <c r="C110" s="493" t="s">
        <v>3303</v>
      </c>
      <c r="D110" s="492"/>
      <c r="E110" s="492"/>
      <c r="F110" s="506"/>
      <c r="G110" s="492" t="s">
        <v>3252</v>
      </c>
    </row>
    <row r="111" spans="1:7" ht="63">
      <c r="A111" s="502">
        <f t="shared" si="3"/>
        <v>65</v>
      </c>
      <c r="B111" s="492" t="s">
        <v>3382</v>
      </c>
      <c r="C111" s="493" t="s">
        <v>3303</v>
      </c>
      <c r="D111" s="492"/>
      <c r="E111" s="492"/>
      <c r="F111" s="506"/>
      <c r="G111" s="492" t="s">
        <v>3252</v>
      </c>
    </row>
    <row r="112" spans="1:7" ht="63">
      <c r="A112" s="502">
        <f t="shared" si="3"/>
        <v>66</v>
      </c>
      <c r="B112" s="492" t="s">
        <v>3383</v>
      </c>
      <c r="C112" s="493" t="s">
        <v>3303</v>
      </c>
      <c r="D112" s="492"/>
      <c r="E112" s="492"/>
      <c r="F112" s="506"/>
      <c r="G112" s="492" t="s">
        <v>3252</v>
      </c>
    </row>
    <row r="113" spans="1:7" ht="63">
      <c r="A113" s="502">
        <f t="shared" si="3"/>
        <v>67</v>
      </c>
      <c r="B113" s="492" t="s">
        <v>3384</v>
      </c>
      <c r="C113" s="493" t="s">
        <v>3303</v>
      </c>
      <c r="D113" s="492"/>
      <c r="E113" s="492"/>
      <c r="F113" s="506"/>
      <c r="G113" s="492" t="s">
        <v>3252</v>
      </c>
    </row>
    <row r="114" spans="1:7" ht="15.75">
      <c r="A114" s="585" t="s">
        <v>154</v>
      </c>
      <c r="B114" s="585"/>
      <c r="C114" s="492"/>
      <c r="D114" s="492"/>
      <c r="E114" s="492"/>
      <c r="F114" s="506"/>
      <c r="G114" s="492"/>
    </row>
    <row r="115" spans="1:7" ht="63">
      <c r="A115" s="502">
        <f>+A113+1</f>
        <v>68</v>
      </c>
      <c r="B115" s="492" t="s">
        <v>3385</v>
      </c>
      <c r="C115" s="493" t="s">
        <v>3303</v>
      </c>
      <c r="D115" s="527"/>
      <c r="E115" s="527"/>
      <c r="F115" s="527"/>
      <c r="G115" s="492" t="s">
        <v>3252</v>
      </c>
    </row>
    <row r="116" spans="1:7" ht="15.75">
      <c r="A116" s="503" t="s">
        <v>231</v>
      </c>
      <c r="B116" s="507"/>
      <c r="G116" s="504"/>
    </row>
    <row r="117" spans="1:7" ht="15.75">
      <c r="A117" s="486" t="s">
        <v>3386</v>
      </c>
      <c r="B117" s="507"/>
      <c r="G117" s="488"/>
    </row>
    <row r="118" spans="1:7" ht="15.75">
      <c r="A118" s="486" t="s">
        <v>3387</v>
      </c>
      <c r="B118" s="507"/>
      <c r="G118" s="488"/>
    </row>
    <row r="119" spans="1:7" ht="15.75">
      <c r="A119" s="489" t="s">
        <v>3388</v>
      </c>
      <c r="B119" s="507"/>
      <c r="G119" s="490"/>
    </row>
    <row r="120" spans="1:7" ht="63">
      <c r="A120" s="502">
        <f>+A115+1</f>
        <v>69</v>
      </c>
      <c r="B120" s="505" t="s">
        <v>3389</v>
      </c>
      <c r="C120" s="493" t="s">
        <v>3262</v>
      </c>
      <c r="D120" s="493" t="s">
        <v>3390</v>
      </c>
      <c r="E120" s="493" t="s">
        <v>3390</v>
      </c>
      <c r="F120" s="506"/>
      <c r="G120" s="492" t="s">
        <v>3279</v>
      </c>
    </row>
    <row r="121" spans="1:7" ht="15.75">
      <c r="A121" s="503" t="s">
        <v>269</v>
      </c>
      <c r="B121" s="507"/>
      <c r="G121" s="504"/>
    </row>
    <row r="122" spans="1:7" ht="15.75">
      <c r="A122" s="486" t="s">
        <v>270</v>
      </c>
      <c r="B122" s="507"/>
      <c r="G122" s="488"/>
    </row>
    <row r="123" spans="1:7" ht="15.75">
      <c r="A123" s="486" t="s">
        <v>2245</v>
      </c>
      <c r="B123" s="507"/>
      <c r="G123" s="488"/>
    </row>
    <row r="124" spans="1:7" ht="15.75">
      <c r="A124" s="489" t="s">
        <v>3391</v>
      </c>
      <c r="B124" s="507"/>
      <c r="G124" s="490"/>
    </row>
    <row r="125" spans="1:7" ht="47.25">
      <c r="A125" s="502">
        <f>+A120+1</f>
        <v>70</v>
      </c>
      <c r="B125" s="505" t="s">
        <v>3392</v>
      </c>
      <c r="C125" s="493" t="s">
        <v>3262</v>
      </c>
      <c r="D125" s="493" t="s">
        <v>3393</v>
      </c>
      <c r="E125" s="493" t="s">
        <v>3393</v>
      </c>
      <c r="F125" s="506"/>
      <c r="G125" s="492" t="s">
        <v>3394</v>
      </c>
    </row>
    <row r="126" spans="1:7" ht="47.25">
      <c r="A126" s="502">
        <f>+A125+1</f>
        <v>71</v>
      </c>
      <c r="B126" s="505" t="s">
        <v>3395</v>
      </c>
      <c r="C126" s="493" t="s">
        <v>3262</v>
      </c>
      <c r="D126" s="493" t="s">
        <v>3396</v>
      </c>
      <c r="E126" s="493" t="s">
        <v>3396</v>
      </c>
      <c r="F126" s="506"/>
      <c r="G126" s="492" t="s">
        <v>3394</v>
      </c>
    </row>
    <row r="127" spans="1:7" ht="15.75">
      <c r="A127" s="503" t="s">
        <v>3397</v>
      </c>
      <c r="G127" s="504"/>
    </row>
    <row r="128" spans="1:7" ht="15.75">
      <c r="A128" s="486" t="s">
        <v>290</v>
      </c>
      <c r="G128" s="488"/>
    </row>
    <row r="129" spans="1:7" ht="15.75">
      <c r="A129" s="489" t="s">
        <v>3398</v>
      </c>
      <c r="G129" s="490"/>
    </row>
    <row r="130" spans="1:7" ht="47.25">
      <c r="A130" s="502">
        <f>+A126+1</f>
        <v>72</v>
      </c>
      <c r="B130" s="505" t="s">
        <v>3399</v>
      </c>
      <c r="C130" s="493" t="s">
        <v>3262</v>
      </c>
      <c r="D130" s="493" t="s">
        <v>3323</v>
      </c>
      <c r="E130" s="493" t="s">
        <v>3323</v>
      </c>
      <c r="F130" s="506"/>
      <c r="G130" s="492" t="s">
        <v>3270</v>
      </c>
    </row>
    <row r="131" spans="1:7" ht="15.75">
      <c r="A131" s="503" t="s">
        <v>3172</v>
      </c>
      <c r="G131" s="504"/>
    </row>
    <row r="132" spans="1:7" ht="15.75">
      <c r="A132" s="486" t="s">
        <v>3400</v>
      </c>
      <c r="G132" s="488"/>
    </row>
    <row r="133" spans="1:7" ht="15.75">
      <c r="A133" s="489" t="s">
        <v>319</v>
      </c>
      <c r="G133" s="490"/>
    </row>
    <row r="134" spans="1:7" ht="63">
      <c r="A134" s="502">
        <f>+A130+1</f>
        <v>73</v>
      </c>
      <c r="B134" s="505" t="s">
        <v>3401</v>
      </c>
      <c r="C134" s="493" t="s">
        <v>3262</v>
      </c>
      <c r="D134" s="493" t="s">
        <v>3402</v>
      </c>
      <c r="E134" s="493" t="s">
        <v>3402</v>
      </c>
      <c r="F134" s="506"/>
      <c r="G134" s="492" t="s">
        <v>3270</v>
      </c>
    </row>
    <row r="135" spans="1:7" ht="63">
      <c r="A135" s="502">
        <f>+A134+1</f>
        <v>74</v>
      </c>
      <c r="B135" s="505" t="s">
        <v>3403</v>
      </c>
      <c r="C135" s="493" t="s">
        <v>3262</v>
      </c>
      <c r="D135" s="493" t="s">
        <v>3404</v>
      </c>
      <c r="E135" s="493" t="s">
        <v>3404</v>
      </c>
      <c r="F135" s="506"/>
      <c r="G135" s="492" t="s">
        <v>3270</v>
      </c>
    </row>
    <row r="136" spans="1:7" ht="63">
      <c r="A136" s="502">
        <f>+A135+1</f>
        <v>75</v>
      </c>
      <c r="B136" s="505" t="s">
        <v>3405</v>
      </c>
      <c r="C136" s="493" t="s">
        <v>3262</v>
      </c>
      <c r="D136" s="493" t="s">
        <v>3406</v>
      </c>
      <c r="E136" s="493" t="s">
        <v>3406</v>
      </c>
      <c r="F136" s="506"/>
      <c r="G136" s="492" t="s">
        <v>3264</v>
      </c>
    </row>
    <row r="137" spans="1:7" ht="63">
      <c r="A137" s="502">
        <f>+A136+1</f>
        <v>76</v>
      </c>
      <c r="B137" s="505" t="s">
        <v>3407</v>
      </c>
      <c r="C137" s="493" t="s">
        <v>3262</v>
      </c>
      <c r="D137" s="493" t="s">
        <v>3343</v>
      </c>
      <c r="E137" s="493" t="s">
        <v>3343</v>
      </c>
      <c r="F137" s="506"/>
      <c r="G137" s="492" t="s">
        <v>3264</v>
      </c>
    </row>
    <row r="138" spans="1:7" ht="15.75">
      <c r="A138" s="503" t="s">
        <v>2347</v>
      </c>
      <c r="G138" s="504"/>
    </row>
    <row r="139" spans="1:7" ht="15.75">
      <c r="A139" s="486" t="s">
        <v>799</v>
      </c>
      <c r="G139" s="488"/>
    </row>
    <row r="140" spans="1:7" ht="15.75">
      <c r="A140" s="489" t="s">
        <v>3408</v>
      </c>
      <c r="G140" s="490"/>
    </row>
    <row r="141" spans="1:7" ht="63">
      <c r="A141" s="502">
        <f>+A137+1</f>
        <v>77</v>
      </c>
      <c r="B141" s="505" t="s">
        <v>3409</v>
      </c>
      <c r="C141" s="493" t="s">
        <v>3262</v>
      </c>
      <c r="D141" s="493" t="s">
        <v>3404</v>
      </c>
      <c r="E141" s="493" t="s">
        <v>3404</v>
      </c>
      <c r="F141" s="506"/>
      <c r="G141" s="492" t="s">
        <v>3339</v>
      </c>
    </row>
    <row r="142" spans="1:7" ht="63">
      <c r="A142" s="502">
        <f>+A141+1</f>
        <v>78</v>
      </c>
      <c r="B142" s="505" t="s">
        <v>3410</v>
      </c>
      <c r="C142" s="493" t="s">
        <v>3262</v>
      </c>
      <c r="D142" s="493" t="s">
        <v>3345</v>
      </c>
      <c r="E142" s="493" t="s">
        <v>3345</v>
      </c>
      <c r="F142" s="506"/>
      <c r="G142" s="492" t="s">
        <v>3264</v>
      </c>
    </row>
    <row r="143" ht="15.75">
      <c r="A143" s="550"/>
    </row>
    <row r="145" ht="15">
      <c r="A145" s="551">
        <v>78</v>
      </c>
    </row>
  </sheetData>
  <sheetProtection/>
  <mergeCells count="22">
    <mergeCell ref="A114:B114"/>
    <mergeCell ref="A93:A94"/>
    <mergeCell ref="B93:B94"/>
    <mergeCell ref="D93:D94"/>
    <mergeCell ref="E93:E94"/>
    <mergeCell ref="F93:F94"/>
    <mergeCell ref="G93:G94"/>
    <mergeCell ref="A13:D13"/>
    <mergeCell ref="A18:G18"/>
    <mergeCell ref="A91:A92"/>
    <mergeCell ref="B91:B92"/>
    <mergeCell ref="D91:D92"/>
    <mergeCell ref="E91:E92"/>
    <mergeCell ref="F91:F92"/>
    <mergeCell ref="G91:G92"/>
    <mergeCell ref="A2:G2"/>
    <mergeCell ref="A3:G3"/>
    <mergeCell ref="A5:A6"/>
    <mergeCell ref="B5:B6"/>
    <mergeCell ref="C5:C6"/>
    <mergeCell ref="D5:F5"/>
    <mergeCell ref="G5:G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701"/>
  <sheetViews>
    <sheetView zoomScalePageLayoutView="0" workbookViewId="0" topLeftCell="A685">
      <selection activeCell="B24" sqref="B24"/>
    </sheetView>
  </sheetViews>
  <sheetFormatPr defaultColWidth="9.140625" defaultRowHeight="12.75"/>
  <cols>
    <col min="1" max="1" width="5.140625" style="26" customWidth="1"/>
    <col min="2" max="2" width="83.57421875" style="328" customWidth="1"/>
    <col min="3" max="3" width="14.140625" style="26" hidden="1" customWidth="1"/>
    <col min="4" max="4" width="11.57421875" style="4" hidden="1" customWidth="1"/>
    <col min="5" max="5" width="11.28125" style="4" hidden="1" customWidth="1"/>
    <col min="6" max="6" width="10.7109375" style="4" hidden="1" customWidth="1"/>
    <col min="7" max="16384" width="9.140625" style="277" customWidth="1"/>
  </cols>
  <sheetData>
    <row r="1" ht="18">
      <c r="B1" s="276"/>
    </row>
    <row r="2" spans="1:6" ht="26.25" customHeight="1">
      <c r="A2" s="569" t="s">
        <v>1792</v>
      </c>
      <c r="B2" s="569"/>
      <c r="C2" s="569"/>
      <c r="D2" s="569"/>
      <c r="E2" s="569"/>
      <c r="F2" s="569"/>
    </row>
    <row r="3" spans="1:6" ht="10.5" customHeight="1">
      <c r="A3" s="278"/>
      <c r="B3" s="20"/>
      <c r="C3" s="279"/>
      <c r="D3" s="280"/>
      <c r="E3" s="280"/>
      <c r="F3" s="280"/>
    </row>
    <row r="4" spans="1:6" s="282" customFormat="1" ht="17.25" customHeight="1">
      <c r="A4" s="30" t="s">
        <v>1793</v>
      </c>
      <c r="B4" s="281" t="s">
        <v>1794</v>
      </c>
      <c r="C4" s="281"/>
      <c r="D4" s="281"/>
      <c r="E4" s="281"/>
      <c r="F4" s="281"/>
    </row>
    <row r="5" spans="1:6" s="282" customFormat="1" ht="17.25" customHeight="1">
      <c r="A5" s="31" t="s">
        <v>16</v>
      </c>
      <c r="B5" s="283" t="s">
        <v>4</v>
      </c>
      <c r="C5" s="284"/>
      <c r="D5" s="285"/>
      <c r="E5" s="285"/>
      <c r="F5" s="284" t="s">
        <v>1795</v>
      </c>
    </row>
    <row r="6" spans="1:6" s="286" customFormat="1" ht="24.75" customHeight="1">
      <c r="A6" s="570" t="s">
        <v>1796</v>
      </c>
      <c r="B6" s="570"/>
      <c r="C6" s="570"/>
      <c r="D6" s="570"/>
      <c r="E6" s="570"/>
      <c r="F6" s="570"/>
    </row>
    <row r="7" spans="1:6" s="287" customFormat="1" ht="19.5">
      <c r="A7" s="24" t="s">
        <v>11</v>
      </c>
      <c r="B7" s="24"/>
      <c r="C7" s="278"/>
      <c r="D7" s="33"/>
      <c r="E7" s="33"/>
      <c r="F7" s="33"/>
    </row>
    <row r="8" spans="1:6" ht="18">
      <c r="A8" s="19" t="s">
        <v>1797</v>
      </c>
      <c r="B8" s="19"/>
      <c r="C8" s="23"/>
      <c r="D8" s="26"/>
      <c r="E8" s="26"/>
      <c r="F8" s="26"/>
    </row>
    <row r="9" spans="1:6" ht="18">
      <c r="A9" s="19" t="s">
        <v>44</v>
      </c>
      <c r="B9" s="19"/>
      <c r="C9" s="23"/>
      <c r="D9" s="26"/>
      <c r="E9" s="26"/>
      <c r="F9" s="26"/>
    </row>
    <row r="10" spans="1:6" ht="18">
      <c r="A10" s="19" t="s">
        <v>1798</v>
      </c>
      <c r="B10" s="19"/>
      <c r="C10" s="23"/>
      <c r="D10" s="26"/>
      <c r="E10" s="26"/>
      <c r="F10" s="26"/>
    </row>
    <row r="11" spans="1:6" s="288" customFormat="1" ht="16.5">
      <c r="A11" s="5">
        <v>1</v>
      </c>
      <c r="B11" s="68" t="s">
        <v>1799</v>
      </c>
      <c r="C11" s="17"/>
      <c r="D11" s="4"/>
      <c r="E11" s="4"/>
      <c r="F11" s="4"/>
    </row>
    <row r="12" spans="1:6" s="288" customFormat="1" ht="16.5">
      <c r="A12" s="5">
        <f>+A11+1</f>
        <v>2</v>
      </c>
      <c r="B12" s="68" t="s">
        <v>1800</v>
      </c>
      <c r="C12" s="17"/>
      <c r="D12" s="4"/>
      <c r="E12" s="4"/>
      <c r="F12" s="4"/>
    </row>
    <row r="13" spans="1:6" s="288" customFormat="1" ht="16.5">
      <c r="A13" s="5">
        <v>3</v>
      </c>
      <c r="B13" s="68" t="s">
        <v>1801</v>
      </c>
      <c r="C13" s="17"/>
      <c r="D13" s="4"/>
      <c r="E13" s="4"/>
      <c r="F13" s="4"/>
    </row>
    <row r="14" spans="1:6" s="288" customFormat="1" ht="16.5">
      <c r="A14" s="5">
        <v>4</v>
      </c>
      <c r="B14" s="68" t="s">
        <v>1802</v>
      </c>
      <c r="C14" s="17"/>
      <c r="D14" s="4"/>
      <c r="E14" s="4"/>
      <c r="F14" s="4"/>
    </row>
    <row r="15" spans="1:6" s="288" customFormat="1" ht="16.5">
      <c r="A15" s="5">
        <v>5</v>
      </c>
      <c r="B15" s="68" t="s">
        <v>1803</v>
      </c>
      <c r="C15" s="17"/>
      <c r="D15" s="4"/>
      <c r="E15" s="4"/>
      <c r="F15" s="4"/>
    </row>
    <row r="16" spans="1:6" s="288" customFormat="1" ht="16.5">
      <c r="A16" s="5">
        <v>6</v>
      </c>
      <c r="B16" s="68" t="s">
        <v>1804</v>
      </c>
      <c r="C16" s="17"/>
      <c r="D16" s="4"/>
      <c r="E16" s="4"/>
      <c r="F16" s="4"/>
    </row>
    <row r="17" spans="1:6" s="289" customFormat="1" ht="33">
      <c r="A17" s="5">
        <v>7</v>
      </c>
      <c r="B17" s="41" t="s">
        <v>1805</v>
      </c>
      <c r="C17" s="17"/>
      <c r="D17" s="4"/>
      <c r="E17" s="4"/>
      <c r="F17" s="4"/>
    </row>
    <row r="18" spans="1:6" s="288" customFormat="1" ht="16.5">
      <c r="A18" s="5">
        <v>8</v>
      </c>
      <c r="B18" s="68" t="s">
        <v>1806</v>
      </c>
      <c r="C18" s="17"/>
      <c r="D18" s="4"/>
      <c r="E18" s="4"/>
      <c r="F18" s="4"/>
    </row>
    <row r="19" spans="1:6" s="291" customFormat="1" ht="18">
      <c r="A19" s="566" t="s">
        <v>1807</v>
      </c>
      <c r="B19" s="567"/>
      <c r="C19" s="19"/>
      <c r="D19" s="26"/>
      <c r="E19" s="26"/>
      <c r="F19" s="26"/>
    </row>
    <row r="20" spans="1:6" ht="18">
      <c r="A20" s="19" t="s">
        <v>871</v>
      </c>
      <c r="B20" s="19"/>
      <c r="C20" s="23"/>
      <c r="D20" s="26"/>
      <c r="E20" s="26"/>
      <c r="F20" s="26"/>
    </row>
    <row r="21" spans="1:6" ht="18">
      <c r="A21" s="19" t="s">
        <v>45</v>
      </c>
      <c r="B21" s="19"/>
      <c r="C21" s="23"/>
      <c r="D21" s="26"/>
      <c r="E21" s="26"/>
      <c r="F21" s="26"/>
    </row>
    <row r="22" spans="1:6" ht="18">
      <c r="A22" s="19" t="s">
        <v>0</v>
      </c>
      <c r="B22" s="19"/>
      <c r="C22" s="23"/>
      <c r="D22" s="26"/>
      <c r="E22" s="26"/>
      <c r="F22" s="26"/>
    </row>
    <row r="23" spans="1:6" s="288" customFormat="1" ht="16.5">
      <c r="A23" s="5">
        <f>+A18+1</f>
        <v>9</v>
      </c>
      <c r="B23" s="68" t="s">
        <v>1808</v>
      </c>
      <c r="C23" s="17"/>
      <c r="D23" s="4"/>
      <c r="E23" s="4"/>
      <c r="F23" s="4"/>
    </row>
    <row r="24" spans="1:6" ht="18">
      <c r="A24" s="19" t="s">
        <v>1809</v>
      </c>
      <c r="B24" s="19"/>
      <c r="C24" s="23"/>
      <c r="D24" s="26"/>
      <c r="E24" s="26"/>
      <c r="F24" s="26"/>
    </row>
    <row r="25" spans="1:6" ht="18">
      <c r="A25" s="19" t="s">
        <v>1810</v>
      </c>
      <c r="B25" s="19"/>
      <c r="C25" s="23"/>
      <c r="D25" s="26"/>
      <c r="E25" s="26"/>
      <c r="F25" s="26"/>
    </row>
    <row r="26" spans="1:6" s="288" customFormat="1" ht="16.5">
      <c r="A26" s="5">
        <f>+A23+1</f>
        <v>10</v>
      </c>
      <c r="B26" s="68" t="s">
        <v>1811</v>
      </c>
      <c r="C26" s="17"/>
      <c r="D26" s="4"/>
      <c r="E26" s="4"/>
      <c r="F26" s="4"/>
    </row>
    <row r="27" spans="1:6" s="288" customFormat="1" ht="16.5">
      <c r="A27" s="5">
        <f>+A26+1</f>
        <v>11</v>
      </c>
      <c r="B27" s="68" t="s">
        <v>1812</v>
      </c>
      <c r="C27" s="17"/>
      <c r="D27" s="4"/>
      <c r="E27" s="4"/>
      <c r="F27" s="4"/>
    </row>
    <row r="28" spans="1:6" s="288" customFormat="1" ht="16.5">
      <c r="A28" s="5">
        <f>+A27+1</f>
        <v>12</v>
      </c>
      <c r="B28" s="68" t="s">
        <v>1813</v>
      </c>
      <c r="C28" s="17"/>
      <c r="D28" s="4"/>
      <c r="E28" s="4"/>
      <c r="F28" s="4"/>
    </row>
    <row r="29" spans="1:6" s="291" customFormat="1" ht="18">
      <c r="A29" s="566" t="s">
        <v>1814</v>
      </c>
      <c r="B29" s="567"/>
      <c r="C29" s="19"/>
      <c r="D29" s="26"/>
      <c r="E29" s="26"/>
      <c r="F29" s="26"/>
    </row>
    <row r="30" spans="1:6" ht="18">
      <c r="A30" s="19" t="s">
        <v>880</v>
      </c>
      <c r="B30" s="19"/>
      <c r="C30" s="23"/>
      <c r="D30" s="26"/>
      <c r="E30" s="26"/>
      <c r="F30" s="26"/>
    </row>
    <row r="31" spans="1:6" ht="18">
      <c r="A31" s="19" t="s">
        <v>14</v>
      </c>
      <c r="B31" s="19"/>
      <c r="C31" s="23"/>
      <c r="D31" s="26"/>
      <c r="E31" s="26"/>
      <c r="F31" s="26"/>
    </row>
    <row r="32" spans="1:6" ht="18">
      <c r="A32" s="19" t="s">
        <v>24</v>
      </c>
      <c r="B32" s="19"/>
      <c r="C32" s="23"/>
      <c r="D32" s="26"/>
      <c r="E32" s="26"/>
      <c r="F32" s="26"/>
    </row>
    <row r="33" spans="1:6" s="288" customFormat="1" ht="16.5">
      <c r="A33" s="5">
        <f>+A28+1</f>
        <v>13</v>
      </c>
      <c r="B33" s="68" t="s">
        <v>1815</v>
      </c>
      <c r="C33" s="17"/>
      <c r="D33" s="4"/>
      <c r="E33" s="4"/>
      <c r="F33" s="4"/>
    </row>
    <row r="34" spans="1:6" s="288" customFormat="1" ht="16.5">
      <c r="A34" s="5">
        <f>+A33+1</f>
        <v>14</v>
      </c>
      <c r="B34" s="68" t="s">
        <v>1816</v>
      </c>
      <c r="C34" s="17"/>
      <c r="D34" s="4"/>
      <c r="E34" s="4"/>
      <c r="F34" s="4"/>
    </row>
    <row r="35" spans="1:6" s="288" customFormat="1" ht="16.5">
      <c r="A35" s="5">
        <f>+A34+1</f>
        <v>15</v>
      </c>
      <c r="B35" s="68" t="s">
        <v>1817</v>
      </c>
      <c r="C35" s="17"/>
      <c r="D35" s="4"/>
      <c r="E35" s="4"/>
      <c r="F35" s="4"/>
    </row>
    <row r="36" spans="1:6" ht="18">
      <c r="A36" s="19" t="s">
        <v>895</v>
      </c>
      <c r="B36" s="19"/>
      <c r="C36" s="23"/>
      <c r="D36" s="26"/>
      <c r="E36" s="26"/>
      <c r="F36" s="26"/>
    </row>
    <row r="37" spans="1:6" s="288" customFormat="1" ht="16.5">
      <c r="A37" s="5">
        <f>+A35+1</f>
        <v>16</v>
      </c>
      <c r="B37" s="68" t="s">
        <v>1818</v>
      </c>
      <c r="C37" s="17"/>
      <c r="D37" s="4"/>
      <c r="E37" s="4"/>
      <c r="F37" s="4"/>
    </row>
    <row r="38" spans="1:6" ht="18">
      <c r="A38" s="19" t="s">
        <v>1819</v>
      </c>
      <c r="B38" s="19"/>
      <c r="C38" s="23"/>
      <c r="D38" s="26"/>
      <c r="E38" s="26"/>
      <c r="F38" s="26"/>
    </row>
    <row r="39" spans="1:6" s="291" customFormat="1" ht="18">
      <c r="A39" s="566" t="s">
        <v>1820</v>
      </c>
      <c r="B39" s="567"/>
      <c r="C39" s="19"/>
      <c r="D39" s="26"/>
      <c r="E39" s="26"/>
      <c r="F39" s="26"/>
    </row>
    <row r="40" spans="1:6" ht="18">
      <c r="A40" s="19" t="s">
        <v>922</v>
      </c>
      <c r="B40" s="19"/>
      <c r="C40" s="23"/>
      <c r="D40" s="26"/>
      <c r="E40" s="26"/>
      <c r="F40" s="26"/>
    </row>
    <row r="41" spans="1:6" ht="18">
      <c r="A41" s="19" t="s">
        <v>35</v>
      </c>
      <c r="B41" s="19"/>
      <c r="C41" s="23"/>
      <c r="D41" s="26"/>
      <c r="E41" s="26"/>
      <c r="F41" s="26"/>
    </row>
    <row r="42" spans="1:6" ht="18">
      <c r="A42" s="19" t="s">
        <v>5</v>
      </c>
      <c r="B42" s="19"/>
      <c r="C42" s="23"/>
      <c r="D42" s="26"/>
      <c r="E42" s="26"/>
      <c r="F42" s="26"/>
    </row>
    <row r="43" spans="1:6" s="288" customFormat="1" ht="16.5">
      <c r="A43" s="5">
        <f>+A37+1</f>
        <v>17</v>
      </c>
      <c r="B43" s="68" t="s">
        <v>1821</v>
      </c>
      <c r="C43" s="17"/>
      <c r="D43" s="4"/>
      <c r="E43" s="4"/>
      <c r="F43" s="4"/>
    </row>
    <row r="44" spans="1:6" s="288" customFormat="1" ht="16.5">
      <c r="A44" s="5">
        <f>+A43+1</f>
        <v>18</v>
      </c>
      <c r="B44" s="68" t="s">
        <v>1822</v>
      </c>
      <c r="C44" s="17"/>
      <c r="D44" s="4"/>
      <c r="E44" s="4"/>
      <c r="F44" s="4"/>
    </row>
    <row r="45" spans="1:6" s="288" customFormat="1" ht="16.5">
      <c r="A45" s="5">
        <f>+A44+1</f>
        <v>19</v>
      </c>
      <c r="B45" s="68" t="s">
        <v>1823</v>
      </c>
      <c r="C45" s="17"/>
      <c r="D45" s="4"/>
      <c r="E45" s="4"/>
      <c r="F45" s="4"/>
    </row>
    <row r="46" spans="1:6" ht="18">
      <c r="A46" s="19" t="s">
        <v>1824</v>
      </c>
      <c r="B46" s="19"/>
      <c r="C46" s="23"/>
      <c r="D46" s="26"/>
      <c r="E46" s="26"/>
      <c r="F46" s="26"/>
    </row>
    <row r="47" spans="1:6" s="288" customFormat="1" ht="16.5">
      <c r="A47" s="5">
        <f>+A45+1</f>
        <v>20</v>
      </c>
      <c r="B47" s="68" t="s">
        <v>1825</v>
      </c>
      <c r="C47" s="17"/>
      <c r="D47" s="4"/>
      <c r="E47" s="4"/>
      <c r="F47" s="4"/>
    </row>
    <row r="48" spans="1:6" s="288" customFormat="1" ht="16.5">
      <c r="A48" s="5">
        <f>+A47+1</f>
        <v>21</v>
      </c>
      <c r="B48" s="68" t="s">
        <v>1826</v>
      </c>
      <c r="C48" s="17"/>
      <c r="D48" s="4"/>
      <c r="E48" s="4"/>
      <c r="F48" s="4"/>
    </row>
    <row r="49" spans="1:6" ht="18">
      <c r="A49" s="19" t="s">
        <v>1827</v>
      </c>
      <c r="B49" s="19"/>
      <c r="C49" s="23"/>
      <c r="D49" s="26"/>
      <c r="E49" s="26"/>
      <c r="F49" s="26"/>
    </row>
    <row r="50" spans="1:6" s="288" customFormat="1" ht="16.5">
      <c r="A50" s="5">
        <f>+A48+1</f>
        <v>22</v>
      </c>
      <c r="B50" s="68" t="s">
        <v>1828</v>
      </c>
      <c r="C50" s="17"/>
      <c r="D50" s="4"/>
      <c r="E50" s="4"/>
      <c r="F50" s="4"/>
    </row>
    <row r="51" spans="1:6" ht="18">
      <c r="A51" s="19" t="s">
        <v>1</v>
      </c>
      <c r="B51" s="19"/>
      <c r="C51" s="23"/>
      <c r="D51" s="26"/>
      <c r="E51" s="26"/>
      <c r="F51" s="26"/>
    </row>
    <row r="52" spans="1:6" s="288" customFormat="1" ht="16.5">
      <c r="A52" s="5">
        <f>+A50+1</f>
        <v>23</v>
      </c>
      <c r="B52" s="68" t="s">
        <v>1829</v>
      </c>
      <c r="C52" s="17"/>
      <c r="D52" s="4"/>
      <c r="E52" s="4"/>
      <c r="F52" s="4"/>
    </row>
    <row r="53" spans="1:6" s="288" customFormat="1" ht="16.5">
      <c r="A53" s="5">
        <f>+A52+1</f>
        <v>24</v>
      </c>
      <c r="B53" s="68" t="s">
        <v>1830</v>
      </c>
      <c r="C53" s="17"/>
      <c r="D53" s="4"/>
      <c r="E53" s="4"/>
      <c r="F53" s="4"/>
    </row>
    <row r="54" spans="1:6" s="288" customFormat="1" ht="16.5">
      <c r="A54" s="5">
        <f>+A53+1</f>
        <v>25</v>
      </c>
      <c r="B54" s="68" t="s">
        <v>1831</v>
      </c>
      <c r="C54" s="17"/>
      <c r="D54" s="4"/>
      <c r="E54" s="4"/>
      <c r="F54" s="4"/>
    </row>
    <row r="55" spans="1:2" s="4" customFormat="1" ht="33">
      <c r="A55" s="5">
        <f>+A54+1</f>
        <v>26</v>
      </c>
      <c r="B55" s="41" t="s">
        <v>1832</v>
      </c>
    </row>
    <row r="56" spans="1:6" ht="18">
      <c r="A56" s="19" t="s">
        <v>1833</v>
      </c>
      <c r="B56" s="19"/>
      <c r="C56" s="23"/>
      <c r="D56" s="26"/>
      <c r="E56" s="26"/>
      <c r="F56" s="26"/>
    </row>
    <row r="57" spans="1:6" s="288" customFormat="1" ht="16.5">
      <c r="A57" s="5">
        <f>+A55+1</f>
        <v>27</v>
      </c>
      <c r="B57" s="68" t="s">
        <v>1834</v>
      </c>
      <c r="C57" s="17"/>
      <c r="D57" s="4"/>
      <c r="E57" s="4"/>
      <c r="F57" s="4"/>
    </row>
    <row r="58" spans="1:2" s="4" customFormat="1" ht="33">
      <c r="A58" s="5">
        <f>+A57+1</f>
        <v>28</v>
      </c>
      <c r="B58" s="41" t="s">
        <v>1835</v>
      </c>
    </row>
    <row r="59" spans="1:6" s="288" customFormat="1" ht="16.5">
      <c r="A59" s="5">
        <f>+A58+1</f>
        <v>29</v>
      </c>
      <c r="B59" s="68" t="s">
        <v>1836</v>
      </c>
      <c r="C59" s="17"/>
      <c r="D59" s="4"/>
      <c r="E59" s="4"/>
      <c r="F59" s="4"/>
    </row>
    <row r="60" spans="1:6" s="291" customFormat="1" ht="18">
      <c r="A60" s="566" t="s">
        <v>1837</v>
      </c>
      <c r="B60" s="567"/>
      <c r="C60" s="19"/>
      <c r="D60" s="26"/>
      <c r="E60" s="26"/>
      <c r="F60" s="26"/>
    </row>
    <row r="61" spans="1:6" ht="18">
      <c r="A61" s="19" t="s">
        <v>1838</v>
      </c>
      <c r="B61" s="19"/>
      <c r="C61" s="23"/>
      <c r="D61" s="26"/>
      <c r="E61" s="26"/>
      <c r="F61" s="26"/>
    </row>
    <row r="62" spans="1:6" ht="18">
      <c r="A62" s="19" t="s">
        <v>44</v>
      </c>
      <c r="B62" s="19"/>
      <c r="C62" s="23"/>
      <c r="D62" s="26"/>
      <c r="E62" s="26"/>
      <c r="F62" s="26"/>
    </row>
    <row r="63" spans="1:6" ht="18">
      <c r="A63" s="19" t="s">
        <v>28</v>
      </c>
      <c r="B63" s="19"/>
      <c r="C63" s="23"/>
      <c r="D63" s="26"/>
      <c r="E63" s="26"/>
      <c r="F63" s="26"/>
    </row>
    <row r="64" spans="1:3" s="4" customFormat="1" ht="33">
      <c r="A64" s="5">
        <f>+A59+1</f>
        <v>30</v>
      </c>
      <c r="B64" s="41" t="s">
        <v>1839</v>
      </c>
      <c r="C64" s="17"/>
    </row>
    <row r="65" spans="1:3" s="4" customFormat="1" ht="16.5">
      <c r="A65" s="5">
        <f>+A64+1</f>
        <v>31</v>
      </c>
      <c r="B65" s="41" t="s">
        <v>1840</v>
      </c>
      <c r="C65" s="17"/>
    </row>
    <row r="66" spans="1:6" ht="18">
      <c r="A66" s="19" t="s">
        <v>18</v>
      </c>
      <c r="B66" s="19"/>
      <c r="C66" s="23"/>
      <c r="D66" s="26"/>
      <c r="E66" s="26"/>
      <c r="F66" s="26"/>
    </row>
    <row r="67" spans="1:3" s="4" customFormat="1" ht="16.5">
      <c r="A67" s="5">
        <f>+A65+1</f>
        <v>32</v>
      </c>
      <c r="B67" s="41" t="s">
        <v>1841</v>
      </c>
      <c r="C67" s="17"/>
    </row>
    <row r="68" spans="1:3" s="4" customFormat="1" ht="16.5">
      <c r="A68" s="5">
        <f>+A67+1</f>
        <v>33</v>
      </c>
      <c r="B68" s="41" t="s">
        <v>1842</v>
      </c>
      <c r="C68" s="17"/>
    </row>
    <row r="69" spans="1:6" ht="18">
      <c r="A69" s="19" t="s">
        <v>2</v>
      </c>
      <c r="B69" s="19"/>
      <c r="C69" s="23"/>
      <c r="D69" s="26"/>
      <c r="E69" s="26"/>
      <c r="F69" s="26"/>
    </row>
    <row r="70" spans="1:6" ht="18">
      <c r="A70" s="19" t="s">
        <v>1843</v>
      </c>
      <c r="B70" s="19"/>
      <c r="C70" s="23"/>
      <c r="D70" s="26"/>
      <c r="E70" s="26"/>
      <c r="F70" s="26"/>
    </row>
    <row r="71" spans="1:3" s="4" customFormat="1" ht="16.5">
      <c r="A71" s="5">
        <f>+A68+1</f>
        <v>34</v>
      </c>
      <c r="B71" s="41" t="s">
        <v>1844</v>
      </c>
      <c r="C71" s="17"/>
    </row>
    <row r="72" spans="1:6" s="291" customFormat="1" ht="18">
      <c r="A72" s="566" t="s">
        <v>1845</v>
      </c>
      <c r="B72" s="567"/>
      <c r="C72" s="19"/>
      <c r="D72" s="26"/>
      <c r="E72" s="26"/>
      <c r="F72" s="26"/>
    </row>
    <row r="73" spans="1:6" s="291" customFormat="1" ht="18">
      <c r="A73" s="566" t="s">
        <v>1846</v>
      </c>
      <c r="B73" s="567"/>
      <c r="C73" s="19"/>
      <c r="D73" s="26"/>
      <c r="E73" s="26"/>
      <c r="F73" s="26"/>
    </row>
    <row r="74" spans="1:6" s="287" customFormat="1" ht="19.5">
      <c r="A74" s="24" t="s">
        <v>56</v>
      </c>
      <c r="B74" s="24"/>
      <c r="C74" s="278"/>
      <c r="D74" s="33"/>
      <c r="E74" s="33"/>
      <c r="F74" s="33"/>
    </row>
    <row r="75" spans="1:6" ht="18">
      <c r="A75" s="19" t="s">
        <v>2</v>
      </c>
      <c r="B75" s="19"/>
      <c r="C75" s="23"/>
      <c r="D75" s="26"/>
      <c r="E75" s="26"/>
      <c r="F75" s="26"/>
    </row>
    <row r="76" spans="1:3" s="4" customFormat="1" ht="16.5">
      <c r="A76" s="5">
        <f>+A71+1</f>
        <v>35</v>
      </c>
      <c r="B76" s="41" t="s">
        <v>1847</v>
      </c>
      <c r="C76" s="292"/>
    </row>
    <row r="77" spans="1:3" s="4" customFormat="1" ht="33">
      <c r="A77" s="5">
        <f aca="true" t="shared" si="0" ref="A77:A91">+A76+1</f>
        <v>36</v>
      </c>
      <c r="B77" s="41" t="s">
        <v>1848</v>
      </c>
      <c r="C77" s="292"/>
    </row>
    <row r="78" spans="1:3" s="4" customFormat="1" ht="16.5">
      <c r="A78" s="5">
        <f t="shared" si="0"/>
        <v>37</v>
      </c>
      <c r="B78" s="41" t="s">
        <v>1849</v>
      </c>
      <c r="C78" s="292"/>
    </row>
    <row r="79" spans="1:3" s="4" customFormat="1" ht="20.25" customHeight="1">
      <c r="A79" s="5">
        <f t="shared" si="0"/>
        <v>38</v>
      </c>
      <c r="B79" s="41" t="s">
        <v>1850</v>
      </c>
      <c r="C79" s="292"/>
    </row>
    <row r="80" spans="1:3" s="4" customFormat="1" ht="33">
      <c r="A80" s="5">
        <f t="shared" si="0"/>
        <v>39</v>
      </c>
      <c r="B80" s="41" t="s">
        <v>1851</v>
      </c>
      <c r="C80" s="292"/>
    </row>
    <row r="81" spans="1:3" s="4" customFormat="1" ht="33">
      <c r="A81" s="5">
        <f t="shared" si="0"/>
        <v>40</v>
      </c>
      <c r="B81" s="41" t="s">
        <v>1852</v>
      </c>
      <c r="C81" s="292"/>
    </row>
    <row r="82" spans="1:3" s="4" customFormat="1" ht="16.5">
      <c r="A82" s="5">
        <f t="shared" si="0"/>
        <v>41</v>
      </c>
      <c r="B82" s="41" t="s">
        <v>1853</v>
      </c>
      <c r="C82" s="292"/>
    </row>
    <row r="83" spans="1:3" s="4" customFormat="1" ht="16.5">
      <c r="A83" s="5">
        <f t="shared" si="0"/>
        <v>42</v>
      </c>
      <c r="B83" s="41" t="s">
        <v>1854</v>
      </c>
      <c r="C83" s="292"/>
    </row>
    <row r="84" spans="1:3" s="4" customFormat="1" ht="16.5">
      <c r="A84" s="5">
        <f>+A83+1</f>
        <v>43</v>
      </c>
      <c r="B84" s="41" t="s">
        <v>1855</v>
      </c>
      <c r="C84" s="292"/>
    </row>
    <row r="85" spans="1:3" s="4" customFormat="1" ht="16.5">
      <c r="A85" s="5">
        <f>+A84+1</f>
        <v>44</v>
      </c>
      <c r="B85" s="41" t="s">
        <v>1856</v>
      </c>
      <c r="C85" s="292"/>
    </row>
    <row r="86" spans="1:3" s="4" customFormat="1" ht="16.5">
      <c r="A86" s="5">
        <f>+A85+1</f>
        <v>45</v>
      </c>
      <c r="B86" s="41" t="s">
        <v>1857</v>
      </c>
      <c r="C86" s="292"/>
    </row>
    <row r="87" spans="1:3" s="4" customFormat="1" ht="16.5">
      <c r="A87" s="5">
        <f>+A86+1</f>
        <v>46</v>
      </c>
      <c r="B87" s="41" t="s">
        <v>1858</v>
      </c>
      <c r="C87" s="292"/>
    </row>
    <row r="88" spans="1:3" s="4" customFormat="1" ht="16.5">
      <c r="A88" s="5">
        <f t="shared" si="0"/>
        <v>47</v>
      </c>
      <c r="B88" s="41" t="s">
        <v>1859</v>
      </c>
      <c r="C88" s="292"/>
    </row>
    <row r="89" spans="1:3" s="4" customFormat="1" ht="33">
      <c r="A89" s="5">
        <f t="shared" si="0"/>
        <v>48</v>
      </c>
      <c r="B89" s="41" t="s">
        <v>1860</v>
      </c>
      <c r="C89" s="292"/>
    </row>
    <row r="90" spans="1:3" s="4" customFormat="1" ht="31.5" customHeight="1">
      <c r="A90" s="5">
        <f t="shared" si="0"/>
        <v>49</v>
      </c>
      <c r="B90" s="41" t="s">
        <v>1861</v>
      </c>
      <c r="C90" s="292"/>
    </row>
    <row r="91" spans="1:3" s="4" customFormat="1" ht="16.5">
      <c r="A91" s="5">
        <f t="shared" si="0"/>
        <v>50</v>
      </c>
      <c r="B91" s="68" t="s">
        <v>1862</v>
      </c>
      <c r="C91" s="292"/>
    </row>
    <row r="92" spans="1:3" s="4" customFormat="1" ht="16.5">
      <c r="A92" s="5">
        <f>+A91+1</f>
        <v>51</v>
      </c>
      <c r="B92" s="41" t="s">
        <v>1863</v>
      </c>
      <c r="C92" s="292"/>
    </row>
    <row r="93" spans="1:3" s="4" customFormat="1" ht="16.5">
      <c r="A93" s="5">
        <f>+A92+1</f>
        <v>52</v>
      </c>
      <c r="B93" s="41" t="s">
        <v>1864</v>
      </c>
      <c r="C93" s="292"/>
    </row>
    <row r="94" spans="1:3" s="4" customFormat="1" ht="16.5">
      <c r="A94" s="5">
        <f aca="true" t="shared" si="1" ref="A94:A122">+A93+1</f>
        <v>53</v>
      </c>
      <c r="B94" s="41" t="s">
        <v>1865</v>
      </c>
      <c r="C94" s="292"/>
    </row>
    <row r="95" spans="1:3" s="4" customFormat="1" ht="16.5">
      <c r="A95" s="5">
        <f t="shared" si="1"/>
        <v>54</v>
      </c>
      <c r="B95" s="41" t="s">
        <v>1866</v>
      </c>
      <c r="C95" s="292"/>
    </row>
    <row r="96" spans="1:3" s="4" customFormat="1" ht="16.5">
      <c r="A96" s="5">
        <f t="shared" si="1"/>
        <v>55</v>
      </c>
      <c r="B96" s="41" t="s">
        <v>1867</v>
      </c>
      <c r="C96" s="292"/>
    </row>
    <row r="97" spans="1:3" s="4" customFormat="1" ht="16.5">
      <c r="A97" s="5">
        <f t="shared" si="1"/>
        <v>56</v>
      </c>
      <c r="B97" s="41" t="s">
        <v>1868</v>
      </c>
      <c r="C97" s="292"/>
    </row>
    <row r="98" spans="1:3" s="4" customFormat="1" ht="16.5">
      <c r="A98" s="5">
        <f>+A97+1</f>
        <v>57</v>
      </c>
      <c r="B98" s="41" t="s">
        <v>1869</v>
      </c>
      <c r="C98" s="292"/>
    </row>
    <row r="99" spans="1:3" s="4" customFormat="1" ht="16.5">
      <c r="A99" s="5">
        <f t="shared" si="1"/>
        <v>58</v>
      </c>
      <c r="B99" s="68" t="s">
        <v>1870</v>
      </c>
      <c r="C99" s="292"/>
    </row>
    <row r="100" spans="1:3" s="4" customFormat="1" ht="33">
      <c r="A100" s="5">
        <f t="shared" si="1"/>
        <v>59</v>
      </c>
      <c r="B100" s="41" t="s">
        <v>1871</v>
      </c>
      <c r="C100" s="292"/>
    </row>
    <row r="101" spans="1:3" s="4" customFormat="1" ht="16.5">
      <c r="A101" s="5">
        <f t="shared" si="1"/>
        <v>60</v>
      </c>
      <c r="B101" s="68" t="s">
        <v>1872</v>
      </c>
      <c r="C101" s="292"/>
    </row>
    <row r="102" spans="1:3" s="4" customFormat="1" ht="33">
      <c r="A102" s="5">
        <f>+A101+1</f>
        <v>61</v>
      </c>
      <c r="B102" s="41" t="s">
        <v>1873</v>
      </c>
      <c r="C102" s="292"/>
    </row>
    <row r="103" spans="1:3" s="4" customFormat="1" ht="16.5">
      <c r="A103" s="5">
        <f t="shared" si="1"/>
        <v>62</v>
      </c>
      <c r="B103" s="41" t="s">
        <v>1874</v>
      </c>
      <c r="C103" s="292"/>
    </row>
    <row r="104" spans="1:3" s="4" customFormat="1" ht="15.75" customHeight="1">
      <c r="A104" s="5">
        <f t="shared" si="1"/>
        <v>63</v>
      </c>
      <c r="B104" s="293" t="s">
        <v>1875</v>
      </c>
      <c r="C104" s="292"/>
    </row>
    <row r="105" spans="1:3" s="4" customFormat="1" ht="32.25">
      <c r="A105" s="5">
        <f t="shared" si="1"/>
        <v>64</v>
      </c>
      <c r="B105" s="41" t="s">
        <v>1876</v>
      </c>
      <c r="C105" s="292"/>
    </row>
    <row r="106" spans="1:3" s="4" customFormat="1" ht="16.5" customHeight="1">
      <c r="A106" s="5">
        <f t="shared" si="1"/>
        <v>65</v>
      </c>
      <c r="B106" s="41" t="s">
        <v>1877</v>
      </c>
      <c r="C106" s="292"/>
    </row>
    <row r="107" spans="1:3" s="4" customFormat="1" ht="16.5">
      <c r="A107" s="5">
        <f>+A106+1</f>
        <v>66</v>
      </c>
      <c r="B107" s="41" t="s">
        <v>1878</v>
      </c>
      <c r="C107" s="292"/>
    </row>
    <row r="108" spans="1:3" s="4" customFormat="1" ht="18" customHeight="1">
      <c r="A108" s="5">
        <f t="shared" si="1"/>
        <v>67</v>
      </c>
      <c r="B108" s="41" t="s">
        <v>1879</v>
      </c>
      <c r="C108" s="292"/>
    </row>
    <row r="109" spans="1:3" s="4" customFormat="1" ht="19.5" customHeight="1">
      <c r="A109" s="5">
        <f t="shared" si="1"/>
        <v>68</v>
      </c>
      <c r="B109" s="41" t="s">
        <v>1880</v>
      </c>
      <c r="C109" s="292"/>
    </row>
    <row r="110" spans="1:3" s="4" customFormat="1" ht="18.75" customHeight="1">
      <c r="A110" s="5">
        <f t="shared" si="1"/>
        <v>69</v>
      </c>
      <c r="B110" s="41" t="s">
        <v>1881</v>
      </c>
      <c r="C110" s="292"/>
    </row>
    <row r="111" spans="1:3" s="4" customFormat="1" ht="20.25" customHeight="1">
      <c r="A111" s="5">
        <f>+A110+1</f>
        <v>70</v>
      </c>
      <c r="B111" s="41" t="s">
        <v>1882</v>
      </c>
      <c r="C111" s="292"/>
    </row>
    <row r="112" spans="1:3" s="4" customFormat="1" ht="16.5">
      <c r="A112" s="5">
        <f t="shared" si="1"/>
        <v>71</v>
      </c>
      <c r="B112" s="41" t="s">
        <v>1883</v>
      </c>
      <c r="C112" s="292"/>
    </row>
    <row r="113" spans="1:3" s="4" customFormat="1" ht="16.5">
      <c r="A113" s="5">
        <f t="shared" si="1"/>
        <v>72</v>
      </c>
      <c r="B113" s="41" t="s">
        <v>1884</v>
      </c>
      <c r="C113" s="292"/>
    </row>
    <row r="114" spans="1:3" s="4" customFormat="1" ht="16.5">
      <c r="A114" s="5">
        <f t="shared" si="1"/>
        <v>73</v>
      </c>
      <c r="B114" s="41" t="s">
        <v>1885</v>
      </c>
      <c r="C114" s="292"/>
    </row>
    <row r="115" spans="1:3" s="4" customFormat="1" ht="16.5">
      <c r="A115" s="5">
        <f t="shared" si="1"/>
        <v>74</v>
      </c>
      <c r="B115" s="41" t="s">
        <v>1886</v>
      </c>
      <c r="C115" s="292"/>
    </row>
    <row r="116" spans="1:3" s="4" customFormat="1" ht="16.5">
      <c r="A116" s="5">
        <f>+A115+1</f>
        <v>75</v>
      </c>
      <c r="B116" s="41" t="s">
        <v>1887</v>
      </c>
      <c r="C116" s="292"/>
    </row>
    <row r="117" spans="1:3" s="4" customFormat="1" ht="16.5">
      <c r="A117" s="5">
        <f t="shared" si="1"/>
        <v>76</v>
      </c>
      <c r="B117" s="41" t="s">
        <v>1888</v>
      </c>
      <c r="C117" s="292"/>
    </row>
    <row r="118" spans="1:3" s="4" customFormat="1" ht="33">
      <c r="A118" s="5">
        <f>+A117+1</f>
        <v>77</v>
      </c>
      <c r="B118" s="41" t="s">
        <v>1889</v>
      </c>
      <c r="C118" s="292"/>
    </row>
    <row r="119" spans="1:3" s="4" customFormat="1" ht="16.5">
      <c r="A119" s="5">
        <f t="shared" si="1"/>
        <v>78</v>
      </c>
      <c r="B119" s="41" t="s">
        <v>1890</v>
      </c>
      <c r="C119" s="292"/>
    </row>
    <row r="120" spans="1:3" s="4" customFormat="1" ht="20.25" customHeight="1">
      <c r="A120" s="5">
        <f t="shared" si="1"/>
        <v>79</v>
      </c>
      <c r="B120" s="41" t="s">
        <v>1891</v>
      </c>
      <c r="C120" s="292"/>
    </row>
    <row r="121" spans="1:3" s="4" customFormat="1" ht="16.5">
      <c r="A121" s="5">
        <f t="shared" si="1"/>
        <v>80</v>
      </c>
      <c r="B121" s="41" t="s">
        <v>1892</v>
      </c>
      <c r="C121" s="292"/>
    </row>
    <row r="122" spans="1:3" s="4" customFormat="1" ht="33">
      <c r="A122" s="5">
        <f t="shared" si="1"/>
        <v>81</v>
      </c>
      <c r="B122" s="41" t="s">
        <v>1893</v>
      </c>
      <c r="C122" s="292"/>
    </row>
    <row r="123" spans="1:3" s="4" customFormat="1" ht="16.5" hidden="1">
      <c r="A123" s="294" t="e">
        <f>+#REF!+1</f>
        <v>#REF!</v>
      </c>
      <c r="B123" s="295"/>
      <c r="C123" s="17"/>
    </row>
    <row r="124" spans="1:6" s="291" customFormat="1" ht="18">
      <c r="A124" s="566" t="s">
        <v>1894</v>
      </c>
      <c r="B124" s="567"/>
      <c r="C124" s="19"/>
      <c r="D124" s="26"/>
      <c r="E124" s="26"/>
      <c r="F124" s="26"/>
    </row>
    <row r="125" spans="1:6" ht="18">
      <c r="A125" s="19" t="s">
        <v>353</v>
      </c>
      <c r="B125" s="19"/>
      <c r="C125" s="23"/>
      <c r="D125" s="26"/>
      <c r="E125" s="26"/>
      <c r="F125" s="26"/>
    </row>
    <row r="126" spans="1:6" ht="18">
      <c r="A126" s="5">
        <f>+A122+1</f>
        <v>82</v>
      </c>
      <c r="B126" s="68" t="s">
        <v>1895</v>
      </c>
      <c r="C126" s="23"/>
      <c r="D126" s="26"/>
      <c r="E126" s="26"/>
      <c r="F126" s="26"/>
    </row>
    <row r="127" spans="1:3" s="4" customFormat="1" ht="33">
      <c r="A127" s="5">
        <f>+A126+1</f>
        <v>83</v>
      </c>
      <c r="B127" s="41" t="s">
        <v>1896</v>
      </c>
      <c r="C127" s="292"/>
    </row>
    <row r="128" spans="1:6" ht="33">
      <c r="A128" s="5">
        <f>+A127+1</f>
        <v>84</v>
      </c>
      <c r="B128" s="41" t="s">
        <v>1897</v>
      </c>
      <c r="C128" s="23"/>
      <c r="D128" s="26"/>
      <c r="E128" s="26"/>
      <c r="F128" s="26"/>
    </row>
    <row r="129" spans="1:6" ht="33">
      <c r="A129" s="5">
        <f>+A128+1</f>
        <v>85</v>
      </c>
      <c r="B129" s="41" t="s">
        <v>1898</v>
      </c>
      <c r="C129" s="23"/>
      <c r="D129" s="26"/>
      <c r="E129" s="26"/>
      <c r="F129" s="26"/>
    </row>
    <row r="130" spans="1:6" ht="33">
      <c r="A130" s="5">
        <f>+A129+1</f>
        <v>86</v>
      </c>
      <c r="B130" s="41" t="s">
        <v>1899</v>
      </c>
      <c r="C130" s="23"/>
      <c r="D130" s="26"/>
      <c r="E130" s="26"/>
      <c r="F130" s="26"/>
    </row>
    <row r="131" spans="1:6" s="291" customFormat="1" ht="18">
      <c r="A131" s="566" t="s">
        <v>1900</v>
      </c>
      <c r="B131" s="567"/>
      <c r="C131" s="19"/>
      <c r="D131" s="26"/>
      <c r="E131" s="26"/>
      <c r="F131" s="26"/>
    </row>
    <row r="132" spans="1:6" s="291" customFormat="1" ht="18">
      <c r="A132" s="566" t="s">
        <v>1901</v>
      </c>
      <c r="B132" s="567"/>
      <c r="C132" s="19"/>
      <c r="D132" s="26" t="e">
        <f>SUM(#REF!)</f>
        <v>#REF!</v>
      </c>
      <c r="E132" s="26" t="e">
        <f>SUM(#REF!)</f>
        <v>#REF!</v>
      </c>
      <c r="F132" s="26" t="e">
        <f>SUM(#REF!)</f>
        <v>#REF!</v>
      </c>
    </row>
    <row r="133" spans="1:6" s="287" customFormat="1" ht="19.5">
      <c r="A133" s="296" t="s">
        <v>49</v>
      </c>
      <c r="B133" s="296"/>
      <c r="C133" s="278"/>
      <c r="D133" s="33"/>
      <c r="E133" s="33"/>
      <c r="F133" s="33"/>
    </row>
    <row r="134" spans="1:6" ht="18">
      <c r="A134" s="297" t="s">
        <v>47</v>
      </c>
      <c r="B134" s="297"/>
      <c r="C134" s="23"/>
      <c r="D134" s="26"/>
      <c r="E134" s="26"/>
      <c r="F134" s="26"/>
    </row>
    <row r="135" spans="1:6" ht="18">
      <c r="A135" s="297" t="s">
        <v>1902</v>
      </c>
      <c r="B135" s="297"/>
      <c r="C135" s="23"/>
      <c r="D135" s="26"/>
      <c r="E135" s="26"/>
      <c r="F135" s="26"/>
    </row>
    <row r="136" spans="1:3" s="299" customFormat="1" ht="33">
      <c r="A136" s="70">
        <f>+A130+1</f>
        <v>87</v>
      </c>
      <c r="B136" s="25" t="s">
        <v>1903</v>
      </c>
      <c r="C136" s="298"/>
    </row>
    <row r="137" spans="1:3" s="299" customFormat="1" ht="16.5">
      <c r="A137" s="70">
        <f>+A136+1</f>
        <v>88</v>
      </c>
      <c r="B137" s="71" t="s">
        <v>1904</v>
      </c>
      <c r="C137" s="300"/>
    </row>
    <row r="138" spans="1:3" s="299" customFormat="1" ht="33">
      <c r="A138" s="70">
        <f>+A137+1</f>
        <v>89</v>
      </c>
      <c r="B138" s="25" t="s">
        <v>1905</v>
      </c>
      <c r="C138" s="298"/>
    </row>
    <row r="139" spans="1:3" s="299" customFormat="1" ht="16.5">
      <c r="A139" s="70">
        <f>+A138+1</f>
        <v>90</v>
      </c>
      <c r="B139" s="71" t="s">
        <v>1906</v>
      </c>
      <c r="C139" s="300"/>
    </row>
    <row r="140" spans="1:3" s="299" customFormat="1" ht="16.5">
      <c r="A140" s="70">
        <f aca="true" t="shared" si="2" ref="A140:A161">+A139+1</f>
        <v>91</v>
      </c>
      <c r="B140" s="71" t="s">
        <v>1907</v>
      </c>
      <c r="C140" s="300"/>
    </row>
    <row r="141" spans="1:3" s="299" customFormat="1" ht="33">
      <c r="A141" s="70">
        <f t="shared" si="2"/>
        <v>92</v>
      </c>
      <c r="B141" s="25" t="s">
        <v>1908</v>
      </c>
      <c r="C141" s="298"/>
    </row>
    <row r="142" spans="1:3" s="299" customFormat="1" ht="16.5">
      <c r="A142" s="70">
        <f t="shared" si="2"/>
        <v>93</v>
      </c>
      <c r="B142" s="71" t="s">
        <v>1909</v>
      </c>
      <c r="C142" s="300"/>
    </row>
    <row r="143" spans="1:3" s="299" customFormat="1" ht="16.5">
      <c r="A143" s="70">
        <f t="shared" si="2"/>
        <v>94</v>
      </c>
      <c r="B143" s="71" t="s">
        <v>1910</v>
      </c>
      <c r="C143" s="300"/>
    </row>
    <row r="144" spans="1:3" s="299" customFormat="1" ht="33">
      <c r="A144" s="70">
        <f t="shared" si="2"/>
        <v>95</v>
      </c>
      <c r="B144" s="25" t="s">
        <v>1911</v>
      </c>
      <c r="C144" s="298"/>
    </row>
    <row r="145" spans="1:3" s="299" customFormat="1" ht="33">
      <c r="A145" s="70">
        <f t="shared" si="2"/>
        <v>96</v>
      </c>
      <c r="B145" s="25" t="s">
        <v>1912</v>
      </c>
      <c r="C145" s="298"/>
    </row>
    <row r="146" spans="1:3" s="299" customFormat="1" ht="33">
      <c r="A146" s="70">
        <f>+A145+1</f>
        <v>97</v>
      </c>
      <c r="B146" s="25" t="s">
        <v>1913</v>
      </c>
      <c r="C146" s="298"/>
    </row>
    <row r="147" spans="1:3" s="299" customFormat="1" ht="33">
      <c r="A147" s="70">
        <f>+A146+1</f>
        <v>98</v>
      </c>
      <c r="B147" s="25" t="s">
        <v>1914</v>
      </c>
      <c r="C147" s="298"/>
    </row>
    <row r="148" spans="1:3" s="299" customFormat="1" ht="33">
      <c r="A148" s="70">
        <f t="shared" si="2"/>
        <v>99</v>
      </c>
      <c r="B148" s="25" t="s">
        <v>1915</v>
      </c>
      <c r="C148" s="298"/>
    </row>
    <row r="149" spans="1:3" s="299" customFormat="1" ht="21.75" customHeight="1">
      <c r="A149" s="70">
        <f t="shared" si="2"/>
        <v>100</v>
      </c>
      <c r="B149" s="25" t="s">
        <v>1916</v>
      </c>
      <c r="C149" s="298"/>
    </row>
    <row r="150" spans="1:3" s="299" customFormat="1" ht="49.5">
      <c r="A150" s="70">
        <f t="shared" si="2"/>
        <v>101</v>
      </c>
      <c r="B150" s="25" t="s">
        <v>1917</v>
      </c>
      <c r="C150" s="298"/>
    </row>
    <row r="151" spans="1:3" s="299" customFormat="1" ht="33">
      <c r="A151" s="70">
        <f t="shared" si="2"/>
        <v>102</v>
      </c>
      <c r="B151" s="25" t="s">
        <v>1918</v>
      </c>
      <c r="C151" s="298"/>
    </row>
    <row r="152" spans="1:3" s="299" customFormat="1" ht="33">
      <c r="A152" s="70">
        <f t="shared" si="2"/>
        <v>103</v>
      </c>
      <c r="B152" s="25" t="s">
        <v>1919</v>
      </c>
      <c r="C152" s="298"/>
    </row>
    <row r="153" spans="1:3" s="299" customFormat="1" ht="16.5">
      <c r="A153" s="70">
        <f t="shared" si="2"/>
        <v>104</v>
      </c>
      <c r="B153" s="71" t="s">
        <v>1920</v>
      </c>
      <c r="C153" s="300"/>
    </row>
    <row r="154" spans="1:3" s="299" customFormat="1" ht="33">
      <c r="A154" s="70">
        <f t="shared" si="2"/>
        <v>105</v>
      </c>
      <c r="B154" s="25" t="s">
        <v>1921</v>
      </c>
      <c r="C154" s="298"/>
    </row>
    <row r="155" spans="1:3" s="299" customFormat="1" ht="33">
      <c r="A155" s="70">
        <f t="shared" si="2"/>
        <v>106</v>
      </c>
      <c r="B155" s="25" t="s">
        <v>1922</v>
      </c>
      <c r="C155" s="298"/>
    </row>
    <row r="156" spans="1:3" s="4" customFormat="1" ht="29.25">
      <c r="A156" s="70">
        <f t="shared" si="2"/>
        <v>107</v>
      </c>
      <c r="B156" s="301" t="s">
        <v>1923</v>
      </c>
      <c r="C156" s="20"/>
    </row>
    <row r="157" spans="1:3" s="299" customFormat="1" ht="33">
      <c r="A157" s="70">
        <f t="shared" si="2"/>
        <v>108</v>
      </c>
      <c r="B157" s="25" t="s">
        <v>1924</v>
      </c>
      <c r="C157" s="298"/>
    </row>
    <row r="158" spans="1:3" s="4" customFormat="1" ht="25.5">
      <c r="A158" s="70">
        <f t="shared" si="2"/>
        <v>109</v>
      </c>
      <c r="B158" s="302" t="s">
        <v>1925</v>
      </c>
      <c r="C158" s="20"/>
    </row>
    <row r="159" spans="1:3" s="4" customFormat="1" ht="16.5">
      <c r="A159" s="70">
        <f t="shared" si="2"/>
        <v>110</v>
      </c>
      <c r="B159" s="302" t="s">
        <v>1926</v>
      </c>
      <c r="C159" s="20"/>
    </row>
    <row r="160" spans="1:3" s="299" customFormat="1" ht="33">
      <c r="A160" s="70">
        <f t="shared" si="2"/>
        <v>111</v>
      </c>
      <c r="B160" s="25" t="s">
        <v>1927</v>
      </c>
      <c r="C160" s="298"/>
    </row>
    <row r="161" spans="1:3" s="4" customFormat="1" ht="38.25">
      <c r="A161" s="5">
        <f t="shared" si="2"/>
        <v>112</v>
      </c>
      <c r="B161" s="302" t="s">
        <v>1928</v>
      </c>
      <c r="C161" s="20"/>
    </row>
    <row r="162" spans="1:6" s="305" customFormat="1" ht="18">
      <c r="A162" s="297" t="s">
        <v>1929</v>
      </c>
      <c r="B162" s="297"/>
      <c r="C162" s="303"/>
      <c r="D162" s="304"/>
      <c r="E162" s="304"/>
      <c r="F162" s="304"/>
    </row>
    <row r="163" spans="1:3" s="299" customFormat="1" ht="33">
      <c r="A163" s="70">
        <f>+A161+1</f>
        <v>113</v>
      </c>
      <c r="B163" s="25" t="s">
        <v>1930</v>
      </c>
      <c r="C163" s="298"/>
    </row>
    <row r="164" spans="1:3" s="299" customFormat="1" ht="33">
      <c r="A164" s="70">
        <f>+A163+1</f>
        <v>114</v>
      </c>
      <c r="B164" s="25" t="s">
        <v>1931</v>
      </c>
      <c r="C164" s="298"/>
    </row>
    <row r="165" spans="1:6" s="305" customFormat="1" ht="18">
      <c r="A165" s="297" t="s">
        <v>1932</v>
      </c>
      <c r="B165" s="297"/>
      <c r="C165" s="303"/>
      <c r="D165" s="304"/>
      <c r="E165" s="304"/>
      <c r="F165" s="304"/>
    </row>
    <row r="166" spans="1:3" s="299" customFormat="1" ht="33">
      <c r="A166" s="70">
        <f>+A164+1</f>
        <v>115</v>
      </c>
      <c r="B166" s="25" t="s">
        <v>1933</v>
      </c>
      <c r="C166" s="298"/>
    </row>
    <row r="167" spans="1:3" s="299" customFormat="1" ht="36.75" customHeight="1">
      <c r="A167" s="70">
        <f>+A166+1</f>
        <v>116</v>
      </c>
      <c r="B167" s="25" t="s">
        <v>1934</v>
      </c>
      <c r="C167" s="298"/>
    </row>
    <row r="168" spans="1:6" s="308" customFormat="1" ht="18" customHeight="1">
      <c r="A168" s="306"/>
      <c r="B168" s="307" t="s">
        <v>1935</v>
      </c>
      <c r="C168" s="297"/>
      <c r="D168" s="304" t="e">
        <f>SUM(#REF!)</f>
        <v>#REF!</v>
      </c>
      <c r="E168" s="304" t="e">
        <f>SUM(#REF!)</f>
        <v>#REF!</v>
      </c>
      <c r="F168" s="304" t="e">
        <f>SUM(#REF!)</f>
        <v>#REF!</v>
      </c>
    </row>
    <row r="169" spans="1:6" s="287" customFormat="1" ht="19.5">
      <c r="A169" s="24" t="s">
        <v>1936</v>
      </c>
      <c r="B169" s="24"/>
      <c r="C169" s="278"/>
      <c r="D169" s="33"/>
      <c r="E169" s="33"/>
      <c r="F169" s="33"/>
    </row>
    <row r="170" spans="1:6" ht="18">
      <c r="A170" s="19" t="s">
        <v>1937</v>
      </c>
      <c r="B170" s="19"/>
      <c r="C170" s="23"/>
      <c r="D170" s="26"/>
      <c r="E170" s="26"/>
      <c r="F170" s="26"/>
    </row>
    <row r="171" spans="1:6" ht="18">
      <c r="A171" s="19" t="s">
        <v>361</v>
      </c>
      <c r="B171" s="19"/>
      <c r="C171" s="23"/>
      <c r="D171" s="26"/>
      <c r="E171" s="26"/>
      <c r="F171" s="26"/>
    </row>
    <row r="172" spans="1:6" ht="18">
      <c r="A172" s="19" t="s">
        <v>74</v>
      </c>
      <c r="B172" s="19"/>
      <c r="C172" s="23"/>
      <c r="D172" s="26"/>
      <c r="E172" s="26"/>
      <c r="F172" s="26"/>
    </row>
    <row r="173" spans="1:3" s="4" customFormat="1" ht="16.5">
      <c r="A173" s="5">
        <f>+A167+1</f>
        <v>117</v>
      </c>
      <c r="B173" s="41" t="s">
        <v>1938</v>
      </c>
      <c r="C173" s="20"/>
    </row>
    <row r="174" spans="1:3" s="4" customFormat="1" ht="19.5" customHeight="1">
      <c r="A174" s="5">
        <f>+A173+1</f>
        <v>118</v>
      </c>
      <c r="B174" s="41" t="s">
        <v>1939</v>
      </c>
      <c r="C174" s="20"/>
    </row>
    <row r="175" spans="1:3" s="4" customFormat="1" ht="16.5">
      <c r="A175" s="5">
        <f>+A174+1</f>
        <v>119</v>
      </c>
      <c r="B175" s="41" t="s">
        <v>1940</v>
      </c>
      <c r="C175" s="20"/>
    </row>
    <row r="176" spans="1:3" s="4" customFormat="1" ht="16.5">
      <c r="A176" s="5">
        <f>+A175+1</f>
        <v>120</v>
      </c>
      <c r="B176" s="41" t="s">
        <v>1941</v>
      </c>
      <c r="C176" s="20"/>
    </row>
    <row r="177" spans="1:6" s="291" customFormat="1" ht="18" customHeight="1">
      <c r="A177" s="19" t="s">
        <v>1942</v>
      </c>
      <c r="B177" s="19"/>
      <c r="C177" s="19"/>
      <c r="D177" s="26"/>
      <c r="E177" s="26"/>
      <c r="F177" s="26"/>
    </row>
    <row r="178" spans="1:6" ht="18">
      <c r="A178" s="19" t="s">
        <v>1943</v>
      </c>
      <c r="B178" s="19"/>
      <c r="C178" s="23"/>
      <c r="D178" s="26"/>
      <c r="E178" s="26"/>
      <c r="F178" s="26"/>
    </row>
    <row r="179" spans="1:3" s="4" customFormat="1" ht="16.5">
      <c r="A179" s="5">
        <f>+A176+1</f>
        <v>121</v>
      </c>
      <c r="B179" s="41" t="s">
        <v>1944</v>
      </c>
      <c r="C179" s="20"/>
    </row>
    <row r="180" spans="1:6" ht="18">
      <c r="A180" s="19" t="s">
        <v>1945</v>
      </c>
      <c r="B180" s="19"/>
      <c r="C180" s="23"/>
      <c r="D180" s="26"/>
      <c r="E180" s="26"/>
      <c r="F180" s="26"/>
    </row>
    <row r="181" spans="1:6" ht="18">
      <c r="A181" s="19" t="s">
        <v>235</v>
      </c>
      <c r="B181" s="19"/>
      <c r="C181" s="23"/>
      <c r="D181" s="26"/>
      <c r="E181" s="26"/>
      <c r="F181" s="26"/>
    </row>
    <row r="182" spans="1:6" ht="18">
      <c r="A182" s="19" t="s">
        <v>1946</v>
      </c>
      <c r="B182" s="19"/>
      <c r="C182" s="23"/>
      <c r="D182" s="26"/>
      <c r="E182" s="26"/>
      <c r="F182" s="26"/>
    </row>
    <row r="183" spans="1:3" s="4" customFormat="1" ht="16.5">
      <c r="A183" s="5">
        <f>+A179+1</f>
        <v>122</v>
      </c>
      <c r="B183" s="41" t="s">
        <v>1947</v>
      </c>
      <c r="C183" s="20"/>
    </row>
    <row r="184" spans="1:6" ht="18">
      <c r="A184" s="19" t="s">
        <v>87</v>
      </c>
      <c r="B184" s="19"/>
      <c r="C184" s="23"/>
      <c r="D184" s="26"/>
      <c r="E184" s="26"/>
      <c r="F184" s="26"/>
    </row>
    <row r="185" spans="1:3" s="4" customFormat="1" ht="33">
      <c r="A185" s="5">
        <f>+A183+1</f>
        <v>123</v>
      </c>
      <c r="B185" s="41" t="s">
        <v>1948</v>
      </c>
      <c r="C185" s="20"/>
    </row>
    <row r="186" spans="1:3" s="4" customFormat="1" ht="16.5">
      <c r="A186" s="5">
        <f>+A185+1</f>
        <v>124</v>
      </c>
      <c r="B186" s="41" t="s">
        <v>1949</v>
      </c>
      <c r="C186" s="20"/>
    </row>
    <row r="187" spans="1:6" ht="18">
      <c r="A187" s="19" t="s">
        <v>1950</v>
      </c>
      <c r="B187" s="19"/>
      <c r="C187" s="23"/>
      <c r="D187" s="26"/>
      <c r="E187" s="26"/>
      <c r="F187" s="26"/>
    </row>
    <row r="188" spans="1:3" s="4" customFormat="1" ht="16.5">
      <c r="A188" s="5">
        <f>+A186+1</f>
        <v>125</v>
      </c>
      <c r="B188" s="68" t="s">
        <v>1951</v>
      </c>
      <c r="C188" s="20"/>
    </row>
    <row r="189" spans="1:6" s="291" customFormat="1" ht="18" customHeight="1">
      <c r="A189" s="309"/>
      <c r="B189" s="290" t="s">
        <v>1952</v>
      </c>
      <c r="C189" s="19"/>
      <c r="D189" s="26" t="e">
        <f>SUM(#REF!)</f>
        <v>#REF!</v>
      </c>
      <c r="E189" s="26" t="e">
        <f>SUM(#REF!)</f>
        <v>#REF!</v>
      </c>
      <c r="F189" s="26" t="e">
        <f>SUM(#REF!)</f>
        <v>#REF!</v>
      </c>
    </row>
    <row r="190" spans="1:6" s="287" customFormat="1" ht="19.5">
      <c r="A190" s="24" t="s">
        <v>95</v>
      </c>
      <c r="B190" s="24"/>
      <c r="C190" s="278"/>
      <c r="D190" s="33"/>
      <c r="E190" s="33"/>
      <c r="F190" s="33"/>
    </row>
    <row r="191" spans="1:6" ht="18">
      <c r="A191" s="19" t="s">
        <v>354</v>
      </c>
      <c r="B191" s="19"/>
      <c r="C191" s="23"/>
      <c r="D191" s="26"/>
      <c r="E191" s="26"/>
      <c r="F191" s="26"/>
    </row>
    <row r="192" spans="1:6" ht="18">
      <c r="A192" s="19" t="s">
        <v>96</v>
      </c>
      <c r="B192" s="19"/>
      <c r="C192" s="23"/>
      <c r="D192" s="26"/>
      <c r="E192" s="26"/>
      <c r="F192" s="26"/>
    </row>
    <row r="193" spans="1:3" s="4" customFormat="1" ht="18.75" customHeight="1">
      <c r="A193" s="5">
        <f>+A188+1</f>
        <v>126</v>
      </c>
      <c r="B193" s="41" t="s">
        <v>1953</v>
      </c>
      <c r="C193" s="20"/>
    </row>
    <row r="194" spans="1:3" s="4" customFormat="1" ht="16.5">
      <c r="A194" s="5">
        <f aca="true" t="shared" si="3" ref="A194:A199">+A193+1</f>
        <v>127</v>
      </c>
      <c r="B194" s="68" t="s">
        <v>1954</v>
      </c>
      <c r="C194" s="20"/>
    </row>
    <row r="195" spans="1:3" s="4" customFormat="1" ht="49.5">
      <c r="A195" s="5">
        <f t="shared" si="3"/>
        <v>128</v>
      </c>
      <c r="B195" s="41" t="s">
        <v>1955</v>
      </c>
      <c r="C195" s="20"/>
    </row>
    <row r="196" spans="1:3" s="4" customFormat="1" ht="15" customHeight="1">
      <c r="A196" s="5">
        <f t="shared" si="3"/>
        <v>129</v>
      </c>
      <c r="B196" s="41" t="s">
        <v>1956</v>
      </c>
      <c r="C196" s="20"/>
    </row>
    <row r="197" spans="1:3" s="4" customFormat="1" ht="15" customHeight="1">
      <c r="A197" s="5">
        <f t="shared" si="3"/>
        <v>130</v>
      </c>
      <c r="B197" s="41" t="s">
        <v>1957</v>
      </c>
      <c r="C197" s="20"/>
    </row>
    <row r="198" spans="1:3" s="4" customFormat="1" ht="18.75" customHeight="1">
      <c r="A198" s="5">
        <f t="shared" si="3"/>
        <v>131</v>
      </c>
      <c r="B198" s="41" t="s">
        <v>1958</v>
      </c>
      <c r="C198" s="20"/>
    </row>
    <row r="199" spans="1:3" s="4" customFormat="1" ht="18.75" customHeight="1">
      <c r="A199" s="5">
        <f t="shared" si="3"/>
        <v>132</v>
      </c>
      <c r="B199" s="41" t="s">
        <v>1959</v>
      </c>
      <c r="C199" s="20"/>
    </row>
    <row r="200" spans="1:6" ht="18">
      <c r="A200" s="19" t="s">
        <v>1960</v>
      </c>
      <c r="B200" s="19"/>
      <c r="C200" s="23"/>
      <c r="D200" s="26"/>
      <c r="E200" s="26"/>
      <c r="F200" s="26"/>
    </row>
    <row r="201" spans="1:3" s="4" customFormat="1" ht="18.75" customHeight="1">
      <c r="A201" s="5">
        <f>+A199+1</f>
        <v>133</v>
      </c>
      <c r="B201" s="41" t="s">
        <v>1961</v>
      </c>
      <c r="C201" s="20"/>
    </row>
    <row r="202" spans="1:3" s="4" customFormat="1" ht="33">
      <c r="A202" s="5">
        <f>+A201+1</f>
        <v>134</v>
      </c>
      <c r="B202" s="41" t="s">
        <v>1962</v>
      </c>
      <c r="C202" s="20"/>
    </row>
    <row r="203" spans="1:3" s="4" customFormat="1" ht="16.5">
      <c r="A203" s="5">
        <f>+A202+1</f>
        <v>135</v>
      </c>
      <c r="B203" s="41" t="s">
        <v>1963</v>
      </c>
      <c r="C203" s="20"/>
    </row>
    <row r="204" spans="1:3" s="4" customFormat="1" ht="33" customHeight="1">
      <c r="A204" s="5">
        <f>+A203+1</f>
        <v>136</v>
      </c>
      <c r="B204" s="41" t="s">
        <v>1964</v>
      </c>
      <c r="C204" s="20"/>
    </row>
    <row r="205" spans="1:3" s="4" customFormat="1" ht="18" customHeight="1">
      <c r="A205" s="5">
        <f>+A204+1</f>
        <v>137</v>
      </c>
      <c r="B205" s="41" t="s">
        <v>1965</v>
      </c>
      <c r="C205" s="20"/>
    </row>
    <row r="206" spans="1:3" s="311" customFormat="1" ht="18">
      <c r="A206" s="19" t="s">
        <v>97</v>
      </c>
      <c r="B206" s="19"/>
      <c r="C206" s="310"/>
    </row>
    <row r="207" spans="1:3" s="4" customFormat="1" ht="18.75" customHeight="1">
      <c r="A207" s="5">
        <f>+A205+1</f>
        <v>138</v>
      </c>
      <c r="B207" s="41" t="s">
        <v>1966</v>
      </c>
      <c r="C207" s="20"/>
    </row>
    <row r="208" spans="1:3" s="4" customFormat="1" ht="18.75" customHeight="1">
      <c r="A208" s="5">
        <f>+A207+1</f>
        <v>139</v>
      </c>
      <c r="B208" s="41" t="s">
        <v>1967</v>
      </c>
      <c r="C208" s="20"/>
    </row>
    <row r="209" spans="1:3" s="4" customFormat="1" ht="18.75" customHeight="1">
      <c r="A209" s="5">
        <f>+A208+1</f>
        <v>140</v>
      </c>
      <c r="B209" s="41" t="s">
        <v>1968</v>
      </c>
      <c r="C209" s="20"/>
    </row>
    <row r="210" spans="1:3" s="4" customFormat="1" ht="18.75" customHeight="1">
      <c r="A210" s="5">
        <f>+A209+1</f>
        <v>141</v>
      </c>
      <c r="B210" s="41" t="s">
        <v>1969</v>
      </c>
      <c r="C210" s="20"/>
    </row>
    <row r="211" spans="1:3" s="4" customFormat="1" ht="18.75" customHeight="1">
      <c r="A211" s="5">
        <f>+A210+1</f>
        <v>142</v>
      </c>
      <c r="B211" s="41" t="s">
        <v>1970</v>
      </c>
      <c r="C211" s="20"/>
    </row>
    <row r="212" spans="1:3" s="4" customFormat="1" ht="16.5" customHeight="1">
      <c r="A212" s="5">
        <f>+A211+1</f>
        <v>143</v>
      </c>
      <c r="B212" s="41" t="s">
        <v>1971</v>
      </c>
      <c r="C212" s="20"/>
    </row>
    <row r="213" spans="1:3" s="311" customFormat="1" ht="18">
      <c r="A213" s="19" t="s">
        <v>100</v>
      </c>
      <c r="B213" s="19"/>
      <c r="C213" s="310"/>
    </row>
    <row r="214" spans="1:3" s="4" customFormat="1" ht="30.75" customHeight="1">
      <c r="A214" s="5">
        <f>+A212+1</f>
        <v>144</v>
      </c>
      <c r="B214" s="41" t="s">
        <v>1972</v>
      </c>
      <c r="C214" s="20"/>
    </row>
    <row r="215" spans="1:3" s="311" customFormat="1" ht="18">
      <c r="A215" s="19" t="s">
        <v>1973</v>
      </c>
      <c r="B215" s="19"/>
      <c r="C215" s="310"/>
    </row>
    <row r="216" spans="1:3" s="4" customFormat="1" ht="18.75" customHeight="1">
      <c r="A216" s="5">
        <f>+A214+1</f>
        <v>145</v>
      </c>
      <c r="B216" s="41" t="s">
        <v>1974</v>
      </c>
      <c r="C216" s="20"/>
    </row>
    <row r="217" spans="1:3" s="311" customFormat="1" ht="18">
      <c r="A217" s="19" t="s">
        <v>1975</v>
      </c>
      <c r="B217" s="19"/>
      <c r="C217" s="310"/>
    </row>
    <row r="218" spans="1:3" s="4" customFormat="1" ht="15" customHeight="1">
      <c r="A218" s="5">
        <f>+A216+1</f>
        <v>146</v>
      </c>
      <c r="B218" s="41" t="s">
        <v>1976</v>
      </c>
      <c r="C218" s="20"/>
    </row>
    <row r="219" spans="1:3" s="311" customFormat="1" ht="18">
      <c r="A219" s="19" t="s">
        <v>1977</v>
      </c>
      <c r="B219" s="19"/>
      <c r="C219" s="310"/>
    </row>
    <row r="220" spans="1:3" s="4" customFormat="1" ht="32.25" customHeight="1">
      <c r="A220" s="5">
        <f>+A218+1</f>
        <v>147</v>
      </c>
      <c r="B220" s="41" t="s">
        <v>1978</v>
      </c>
      <c r="C220" s="20"/>
    </row>
    <row r="221" spans="1:3" s="4" customFormat="1" ht="32.25" customHeight="1">
      <c r="A221" s="5">
        <f>+A220+1</f>
        <v>148</v>
      </c>
      <c r="B221" s="41" t="s">
        <v>1979</v>
      </c>
      <c r="C221" s="20"/>
    </row>
    <row r="222" spans="1:3" s="311" customFormat="1" ht="18">
      <c r="A222" s="309"/>
      <c r="B222" s="290" t="s">
        <v>1980</v>
      </c>
      <c r="C222" s="310"/>
    </row>
    <row r="223" spans="1:3" s="33" customFormat="1" ht="19.5">
      <c r="A223" s="24" t="s">
        <v>105</v>
      </c>
      <c r="B223" s="24"/>
      <c r="C223" s="24"/>
    </row>
    <row r="224" spans="1:6" ht="18">
      <c r="A224" s="19" t="s">
        <v>1981</v>
      </c>
      <c r="B224" s="19"/>
      <c r="C224" s="23"/>
      <c r="D224" s="26"/>
      <c r="E224" s="26"/>
      <c r="F224" s="26"/>
    </row>
    <row r="225" spans="1:6" ht="18">
      <c r="A225" s="19" t="s">
        <v>1982</v>
      </c>
      <c r="B225" s="19"/>
      <c r="C225" s="23"/>
      <c r="D225" s="26"/>
      <c r="E225" s="26"/>
      <c r="F225" s="26"/>
    </row>
    <row r="226" spans="1:3" s="4" customFormat="1" ht="49.5">
      <c r="A226" s="5">
        <f>+A221+1</f>
        <v>149</v>
      </c>
      <c r="B226" s="41" t="s">
        <v>1983</v>
      </c>
      <c r="C226" s="20"/>
    </row>
    <row r="227" spans="1:3" s="4" customFormat="1" ht="16.5">
      <c r="A227" s="5">
        <f>+A226+1</f>
        <v>150</v>
      </c>
      <c r="B227" s="41" t="s">
        <v>1984</v>
      </c>
      <c r="C227" s="20"/>
    </row>
    <row r="228" spans="1:3" s="4" customFormat="1" ht="16.5">
      <c r="A228" s="5">
        <f>+A227+1</f>
        <v>151</v>
      </c>
      <c r="B228" s="41" t="s">
        <v>1985</v>
      </c>
      <c r="C228" s="20"/>
    </row>
    <row r="229" spans="1:3" s="4" customFormat="1" ht="16.5">
      <c r="A229" s="5">
        <f>+A228+1</f>
        <v>152</v>
      </c>
      <c r="B229" s="41" t="s">
        <v>1986</v>
      </c>
      <c r="C229" s="20"/>
    </row>
    <row r="230" spans="1:6" s="291" customFormat="1" ht="18" customHeight="1">
      <c r="A230" s="309"/>
      <c r="B230" s="290" t="s">
        <v>1987</v>
      </c>
      <c r="C230" s="19"/>
      <c r="D230" s="26" t="e">
        <f>SUM(#REF!)</f>
        <v>#REF!</v>
      </c>
      <c r="E230" s="26" t="e">
        <f>SUM(#REF!)</f>
        <v>#REF!</v>
      </c>
      <c r="F230" s="26" t="e">
        <f>SUM(#REF!)</f>
        <v>#REF!</v>
      </c>
    </row>
    <row r="231" spans="1:6" s="287" customFormat="1" ht="19.5">
      <c r="A231" s="24" t="s">
        <v>1988</v>
      </c>
      <c r="B231" s="24"/>
      <c r="C231" s="278"/>
      <c r="D231" s="33"/>
      <c r="E231" s="33"/>
      <c r="F231" s="33"/>
    </row>
    <row r="232" spans="1:6" ht="18">
      <c r="A232" s="19" t="s">
        <v>1989</v>
      </c>
      <c r="B232" s="19"/>
      <c r="C232" s="23"/>
      <c r="D232" s="26"/>
      <c r="E232" s="26"/>
      <c r="F232" s="26"/>
    </row>
    <row r="233" spans="1:6" ht="18">
      <c r="A233" s="19" t="s">
        <v>1990</v>
      </c>
      <c r="B233" s="19"/>
      <c r="C233" s="23"/>
      <c r="D233" s="26"/>
      <c r="E233" s="26"/>
      <c r="F233" s="26"/>
    </row>
    <row r="234" spans="1:6" ht="18">
      <c r="A234" s="19" t="s">
        <v>1991</v>
      </c>
      <c r="B234" s="19"/>
      <c r="C234" s="23"/>
      <c r="D234" s="26"/>
      <c r="E234" s="26"/>
      <c r="F234" s="26"/>
    </row>
    <row r="235" spans="1:3" s="4" customFormat="1" ht="16.5">
      <c r="A235" s="5">
        <f>+A229+1</f>
        <v>153</v>
      </c>
      <c r="B235" s="41" t="s">
        <v>1992</v>
      </c>
      <c r="C235" s="20"/>
    </row>
    <row r="236" spans="1:3" s="4" customFormat="1" ht="16.5">
      <c r="A236" s="5">
        <f>+A235+1</f>
        <v>154</v>
      </c>
      <c r="B236" s="41" t="s">
        <v>1993</v>
      </c>
      <c r="C236" s="20"/>
    </row>
    <row r="237" spans="1:3" s="4" customFormat="1" ht="20.25" customHeight="1">
      <c r="A237" s="5">
        <f>+A236+1</f>
        <v>155</v>
      </c>
      <c r="B237" s="41" t="s">
        <v>1994</v>
      </c>
      <c r="C237" s="20"/>
    </row>
    <row r="238" spans="1:3" s="4" customFormat="1" ht="33">
      <c r="A238" s="5">
        <f>+A237+1</f>
        <v>156</v>
      </c>
      <c r="B238" s="41" t="s">
        <v>1995</v>
      </c>
      <c r="C238" s="20"/>
    </row>
    <row r="239" spans="1:3" s="4" customFormat="1" ht="16.5">
      <c r="A239" s="5">
        <f>+A238+1</f>
        <v>157</v>
      </c>
      <c r="B239" s="41" t="s">
        <v>1996</v>
      </c>
      <c r="C239" s="20"/>
    </row>
    <row r="240" spans="1:3" s="4" customFormat="1" ht="16.5">
      <c r="A240" s="5">
        <f aca="true" t="shared" si="4" ref="A240:A271">+A239+1</f>
        <v>158</v>
      </c>
      <c r="B240" s="41" t="s">
        <v>1997</v>
      </c>
      <c r="C240" s="20"/>
    </row>
    <row r="241" spans="1:3" s="4" customFormat="1" ht="33">
      <c r="A241" s="5">
        <f t="shared" si="4"/>
        <v>159</v>
      </c>
      <c r="B241" s="41" t="s">
        <v>1998</v>
      </c>
      <c r="C241" s="20"/>
    </row>
    <row r="242" spans="1:3" s="4" customFormat="1" ht="16.5">
      <c r="A242" s="5">
        <f t="shared" si="4"/>
        <v>160</v>
      </c>
      <c r="B242" s="41" t="s">
        <v>1999</v>
      </c>
      <c r="C242" s="20"/>
    </row>
    <row r="243" spans="1:3" s="4" customFormat="1" ht="33">
      <c r="A243" s="5">
        <f t="shared" si="4"/>
        <v>161</v>
      </c>
      <c r="B243" s="41" t="s">
        <v>2000</v>
      </c>
      <c r="C243" s="20"/>
    </row>
    <row r="244" spans="1:3" s="4" customFormat="1" ht="33">
      <c r="A244" s="5">
        <f t="shared" si="4"/>
        <v>162</v>
      </c>
      <c r="B244" s="41" t="s">
        <v>2001</v>
      </c>
      <c r="C244" s="20"/>
    </row>
    <row r="245" spans="1:3" s="4" customFormat="1" ht="16.5">
      <c r="A245" s="5">
        <f t="shared" si="4"/>
        <v>163</v>
      </c>
      <c r="B245" s="41" t="s">
        <v>2002</v>
      </c>
      <c r="C245" s="20"/>
    </row>
    <row r="246" spans="1:3" s="4" customFormat="1" ht="16.5">
      <c r="A246" s="5">
        <f t="shared" si="4"/>
        <v>164</v>
      </c>
      <c r="B246" s="41" t="s">
        <v>2003</v>
      </c>
      <c r="C246" s="20"/>
    </row>
    <row r="247" spans="1:3" s="4" customFormat="1" ht="18" customHeight="1">
      <c r="A247" s="5">
        <f t="shared" si="4"/>
        <v>165</v>
      </c>
      <c r="B247" s="41" t="s">
        <v>2004</v>
      </c>
      <c r="C247" s="20"/>
    </row>
    <row r="248" spans="1:3" s="4" customFormat="1" ht="16.5">
      <c r="A248" s="5">
        <f t="shared" si="4"/>
        <v>166</v>
      </c>
      <c r="B248" s="41" t="s">
        <v>2005</v>
      </c>
      <c r="C248" s="20"/>
    </row>
    <row r="249" spans="1:3" s="4" customFormat="1" ht="33">
      <c r="A249" s="5">
        <f t="shared" si="4"/>
        <v>167</v>
      </c>
      <c r="B249" s="41" t="s">
        <v>2006</v>
      </c>
      <c r="C249" s="20"/>
    </row>
    <row r="250" spans="1:3" s="4" customFormat="1" ht="16.5">
      <c r="A250" s="5">
        <f t="shared" si="4"/>
        <v>168</v>
      </c>
      <c r="B250" s="41" t="s">
        <v>2007</v>
      </c>
      <c r="C250" s="20"/>
    </row>
    <row r="251" spans="1:3" s="4" customFormat="1" ht="33">
      <c r="A251" s="5">
        <f t="shared" si="4"/>
        <v>169</v>
      </c>
      <c r="B251" s="41" t="s">
        <v>2008</v>
      </c>
      <c r="C251" s="20"/>
    </row>
    <row r="252" spans="1:3" s="4" customFormat="1" ht="16.5">
      <c r="A252" s="5">
        <f t="shared" si="4"/>
        <v>170</v>
      </c>
      <c r="B252" s="41" t="s">
        <v>2009</v>
      </c>
      <c r="C252" s="20"/>
    </row>
    <row r="253" spans="1:3" s="4" customFormat="1" ht="16.5">
      <c r="A253" s="5">
        <f t="shared" si="4"/>
        <v>171</v>
      </c>
      <c r="B253" s="41" t="s">
        <v>2010</v>
      </c>
      <c r="C253" s="20"/>
    </row>
    <row r="254" spans="1:3" s="4" customFormat="1" ht="33">
      <c r="A254" s="5">
        <f t="shared" si="4"/>
        <v>172</v>
      </c>
      <c r="B254" s="41" t="s">
        <v>2011</v>
      </c>
      <c r="C254" s="20"/>
    </row>
    <row r="255" spans="1:3" s="4" customFormat="1" ht="33">
      <c r="A255" s="5">
        <f t="shared" si="4"/>
        <v>173</v>
      </c>
      <c r="B255" s="41" t="s">
        <v>2012</v>
      </c>
      <c r="C255" s="20"/>
    </row>
    <row r="256" spans="1:3" s="4" customFormat="1" ht="33">
      <c r="A256" s="5">
        <f t="shared" si="4"/>
        <v>174</v>
      </c>
      <c r="B256" s="41" t="s">
        <v>2013</v>
      </c>
      <c r="C256" s="20"/>
    </row>
    <row r="257" spans="1:3" s="4" customFormat="1" ht="16.5">
      <c r="A257" s="5">
        <f t="shared" si="4"/>
        <v>175</v>
      </c>
      <c r="B257" s="41" t="s">
        <v>2014</v>
      </c>
      <c r="C257" s="20"/>
    </row>
    <row r="258" spans="1:3" s="4" customFormat="1" ht="33">
      <c r="A258" s="5">
        <f t="shared" si="4"/>
        <v>176</v>
      </c>
      <c r="B258" s="41" t="s">
        <v>2015</v>
      </c>
      <c r="C258" s="20"/>
    </row>
    <row r="259" spans="1:3" s="4" customFormat="1" ht="33">
      <c r="A259" s="5">
        <f t="shared" si="4"/>
        <v>177</v>
      </c>
      <c r="B259" s="41" t="s">
        <v>2016</v>
      </c>
      <c r="C259" s="20"/>
    </row>
    <row r="260" spans="1:3" s="4" customFormat="1" ht="33">
      <c r="A260" s="5">
        <f t="shared" si="4"/>
        <v>178</v>
      </c>
      <c r="B260" s="41" t="s">
        <v>2017</v>
      </c>
      <c r="C260" s="20"/>
    </row>
    <row r="261" spans="1:3" s="4" customFormat="1" ht="33">
      <c r="A261" s="5">
        <f t="shared" si="4"/>
        <v>179</v>
      </c>
      <c r="B261" s="41" t="s">
        <v>2018</v>
      </c>
      <c r="C261" s="20"/>
    </row>
    <row r="262" spans="1:3" s="4" customFormat="1" ht="16.5">
      <c r="A262" s="5">
        <f t="shared" si="4"/>
        <v>180</v>
      </c>
      <c r="B262" s="41" t="s">
        <v>2019</v>
      </c>
      <c r="C262" s="20"/>
    </row>
    <row r="263" spans="1:3" s="4" customFormat="1" ht="33">
      <c r="A263" s="5">
        <f t="shared" si="4"/>
        <v>181</v>
      </c>
      <c r="B263" s="312" t="s">
        <v>2020</v>
      </c>
      <c r="C263" s="20"/>
    </row>
    <row r="264" spans="1:3" s="4" customFormat="1" ht="33">
      <c r="A264" s="5">
        <f t="shared" si="4"/>
        <v>182</v>
      </c>
      <c r="B264" s="41" t="s">
        <v>2021</v>
      </c>
      <c r="C264" s="20"/>
    </row>
    <row r="265" spans="1:3" s="4" customFormat="1" ht="20.25" customHeight="1">
      <c r="A265" s="5">
        <f t="shared" si="4"/>
        <v>183</v>
      </c>
      <c r="B265" s="41" t="s">
        <v>2022</v>
      </c>
      <c r="C265" s="20"/>
    </row>
    <row r="266" spans="1:3" s="4" customFormat="1" ht="33">
      <c r="A266" s="5">
        <f t="shared" si="4"/>
        <v>184</v>
      </c>
      <c r="B266" s="41" t="s">
        <v>2023</v>
      </c>
      <c r="C266" s="20"/>
    </row>
    <row r="267" spans="1:3" s="4" customFormat="1" ht="16.5">
      <c r="A267" s="5">
        <f t="shared" si="4"/>
        <v>185</v>
      </c>
      <c r="B267" s="41" t="s">
        <v>2024</v>
      </c>
      <c r="C267" s="20"/>
    </row>
    <row r="268" spans="1:3" s="4" customFormat="1" ht="33">
      <c r="A268" s="5">
        <f t="shared" si="4"/>
        <v>186</v>
      </c>
      <c r="B268" s="41" t="s">
        <v>2025</v>
      </c>
      <c r="C268" s="20"/>
    </row>
    <row r="269" spans="1:3" s="4" customFormat="1" ht="33">
      <c r="A269" s="5">
        <f t="shared" si="4"/>
        <v>187</v>
      </c>
      <c r="B269" s="41" t="s">
        <v>2026</v>
      </c>
      <c r="C269" s="20"/>
    </row>
    <row r="270" spans="1:3" s="4" customFormat="1" ht="33">
      <c r="A270" s="5">
        <f t="shared" si="4"/>
        <v>188</v>
      </c>
      <c r="B270" s="41" t="s">
        <v>2027</v>
      </c>
      <c r="C270" s="20"/>
    </row>
    <row r="271" spans="1:3" s="4" customFormat="1" ht="16.5">
      <c r="A271" s="5">
        <f t="shared" si="4"/>
        <v>189</v>
      </c>
      <c r="B271" s="41" t="s">
        <v>2028</v>
      </c>
      <c r="C271" s="20"/>
    </row>
    <row r="272" spans="1:6" ht="18">
      <c r="A272" s="19" t="s">
        <v>2029</v>
      </c>
      <c r="B272" s="19"/>
      <c r="C272" s="23"/>
      <c r="D272" s="26"/>
      <c r="E272" s="26"/>
      <c r="F272" s="26"/>
    </row>
    <row r="273" spans="1:3" s="4" customFormat="1" ht="16.5">
      <c r="A273" s="5">
        <f>+A271+1</f>
        <v>190</v>
      </c>
      <c r="B273" s="41" t="s">
        <v>2030</v>
      </c>
      <c r="C273" s="20"/>
    </row>
    <row r="274" spans="1:3" s="4" customFormat="1" ht="16.5">
      <c r="A274" s="5">
        <f>+A273+1</f>
        <v>191</v>
      </c>
      <c r="B274" s="41" t="s">
        <v>2031</v>
      </c>
      <c r="C274" s="20"/>
    </row>
    <row r="275" spans="1:6" s="291" customFormat="1" ht="18" customHeight="1">
      <c r="A275" s="309"/>
      <c r="B275" s="290" t="s">
        <v>2032</v>
      </c>
      <c r="C275" s="19"/>
      <c r="D275" s="26"/>
      <c r="E275" s="26"/>
      <c r="F275" s="26"/>
    </row>
    <row r="276" spans="1:6" ht="18">
      <c r="A276" s="19" t="s">
        <v>2033</v>
      </c>
      <c r="B276" s="19"/>
      <c r="C276" s="23"/>
      <c r="D276" s="26"/>
      <c r="E276" s="26"/>
      <c r="F276" s="26"/>
    </row>
    <row r="277" spans="1:6" ht="18">
      <c r="A277" s="19" t="s">
        <v>345</v>
      </c>
      <c r="B277" s="19"/>
      <c r="C277" s="23"/>
      <c r="D277" s="26"/>
      <c r="E277" s="26"/>
      <c r="F277" s="26"/>
    </row>
    <row r="278" spans="1:6" ht="18">
      <c r="A278" s="19" t="s">
        <v>346</v>
      </c>
      <c r="B278" s="19"/>
      <c r="C278" s="23"/>
      <c r="D278" s="26"/>
      <c r="E278" s="26"/>
      <c r="F278" s="26"/>
    </row>
    <row r="279" spans="1:6" ht="18">
      <c r="A279" s="5">
        <f>+A274+1</f>
        <v>192</v>
      </c>
      <c r="B279" s="68" t="s">
        <v>2034</v>
      </c>
      <c r="C279" s="23"/>
      <c r="D279" s="26"/>
      <c r="E279" s="26"/>
      <c r="F279" s="26"/>
    </row>
    <row r="280" spans="1:6" ht="15.75" customHeight="1">
      <c r="A280" s="5">
        <f>+A279+1</f>
        <v>193</v>
      </c>
      <c r="B280" s="41" t="s">
        <v>2035</v>
      </c>
      <c r="C280" s="23"/>
      <c r="D280" s="26"/>
      <c r="E280" s="26"/>
      <c r="F280" s="26"/>
    </row>
    <row r="281" spans="1:3" s="4" customFormat="1" ht="35.25" customHeight="1">
      <c r="A281" s="5">
        <f aca="true" t="shared" si="5" ref="A281:A288">+A280+1</f>
        <v>194</v>
      </c>
      <c r="B281" s="41" t="s">
        <v>2036</v>
      </c>
      <c r="C281" s="20"/>
    </row>
    <row r="282" spans="1:6" s="314" customFormat="1" ht="16.5" customHeight="1">
      <c r="A282" s="36">
        <f t="shared" si="5"/>
        <v>195</v>
      </c>
      <c r="B282" s="68" t="s">
        <v>2037</v>
      </c>
      <c r="C282" s="313"/>
      <c r="D282" s="282"/>
      <c r="E282" s="282"/>
      <c r="F282" s="282"/>
    </row>
    <row r="283" spans="1:6" s="314" customFormat="1" ht="16.5" customHeight="1">
      <c r="A283" s="36">
        <f t="shared" si="5"/>
        <v>196</v>
      </c>
      <c r="B283" s="68" t="s">
        <v>2038</v>
      </c>
      <c r="C283" s="313"/>
      <c r="D283" s="282"/>
      <c r="E283" s="282"/>
      <c r="F283" s="282"/>
    </row>
    <row r="284" spans="1:3" s="4" customFormat="1" ht="29.25" customHeight="1">
      <c r="A284" s="5">
        <f t="shared" si="5"/>
        <v>197</v>
      </c>
      <c r="B284" s="315" t="s">
        <v>2039</v>
      </c>
      <c r="C284" s="20"/>
    </row>
    <row r="285" spans="1:6" ht="18">
      <c r="A285" s="5">
        <f>+A284+1</f>
        <v>198</v>
      </c>
      <c r="B285" s="68" t="s">
        <v>2040</v>
      </c>
      <c r="C285" s="23"/>
      <c r="D285" s="26"/>
      <c r="E285" s="26"/>
      <c r="F285" s="26"/>
    </row>
    <row r="286" spans="1:3" s="4" customFormat="1" ht="35.25" customHeight="1">
      <c r="A286" s="5">
        <f t="shared" si="5"/>
        <v>199</v>
      </c>
      <c r="B286" s="41" t="s">
        <v>2041</v>
      </c>
      <c r="C286" s="20"/>
    </row>
    <row r="287" spans="1:6" ht="16.5" customHeight="1">
      <c r="A287" s="5">
        <f t="shared" si="5"/>
        <v>200</v>
      </c>
      <c r="B287" s="41" t="s">
        <v>2042</v>
      </c>
      <c r="C287" s="23"/>
      <c r="D287" s="26"/>
      <c r="E287" s="26"/>
      <c r="F287" s="26"/>
    </row>
    <row r="288" spans="1:6" ht="13.5" customHeight="1">
      <c r="A288" s="5">
        <f t="shared" si="5"/>
        <v>201</v>
      </c>
      <c r="B288" s="41" t="s">
        <v>2043</v>
      </c>
      <c r="C288" s="23"/>
      <c r="D288" s="26"/>
      <c r="E288" s="26"/>
      <c r="F288" s="26"/>
    </row>
    <row r="289" spans="1:6" s="291" customFormat="1" ht="18" customHeight="1">
      <c r="A289" s="309"/>
      <c r="B289" s="290" t="s">
        <v>2044</v>
      </c>
      <c r="C289" s="19"/>
      <c r="D289" s="26"/>
      <c r="E289" s="26"/>
      <c r="F289" s="26"/>
    </row>
    <row r="290" spans="1:6" ht="18">
      <c r="A290" s="19" t="s">
        <v>2045</v>
      </c>
      <c r="B290" s="19"/>
      <c r="C290" s="23"/>
      <c r="D290" s="26"/>
      <c r="E290" s="26"/>
      <c r="F290" s="26"/>
    </row>
    <row r="291" spans="1:6" ht="18">
      <c r="A291" s="19" t="s">
        <v>2046</v>
      </c>
      <c r="B291" s="19"/>
      <c r="C291" s="23"/>
      <c r="D291" s="26"/>
      <c r="E291" s="26"/>
      <c r="F291" s="26"/>
    </row>
    <row r="292" spans="1:6" ht="18">
      <c r="A292" s="19" t="s">
        <v>1116</v>
      </c>
      <c r="B292" s="19"/>
      <c r="C292" s="23"/>
      <c r="D292" s="26"/>
      <c r="E292" s="26"/>
      <c r="F292" s="26"/>
    </row>
    <row r="293" spans="1:6" ht="33.75" customHeight="1">
      <c r="A293" s="5">
        <f>+A288+1</f>
        <v>202</v>
      </c>
      <c r="B293" s="41" t="s">
        <v>2047</v>
      </c>
      <c r="C293" s="23"/>
      <c r="D293" s="26"/>
      <c r="E293" s="26"/>
      <c r="F293" s="26"/>
    </row>
    <row r="294" spans="1:3" s="4" customFormat="1" ht="16.5">
      <c r="A294" s="5">
        <f>+A293+1</f>
        <v>203</v>
      </c>
      <c r="B294" s="68" t="s">
        <v>2048</v>
      </c>
      <c r="C294" s="18"/>
    </row>
    <row r="295" spans="1:3" s="4" customFormat="1" ht="16.5">
      <c r="A295" s="5">
        <f>+A294+1</f>
        <v>204</v>
      </c>
      <c r="B295" s="68" t="s">
        <v>2049</v>
      </c>
      <c r="C295" s="18"/>
    </row>
    <row r="296" spans="1:6" ht="33.75" customHeight="1">
      <c r="A296" s="5">
        <f>+A295+1</f>
        <v>205</v>
      </c>
      <c r="B296" s="41" t="s">
        <v>2050</v>
      </c>
      <c r="C296" s="23"/>
      <c r="D296" s="26"/>
      <c r="E296" s="26"/>
      <c r="F296" s="26"/>
    </row>
    <row r="297" spans="1:3" s="4" customFormat="1" ht="33">
      <c r="A297" s="5">
        <f>+A296+1</f>
        <v>206</v>
      </c>
      <c r="B297" s="41" t="s">
        <v>2051</v>
      </c>
      <c r="C297" s="18"/>
    </row>
    <row r="298" spans="1:6" ht="18">
      <c r="A298" s="19" t="s">
        <v>2052</v>
      </c>
      <c r="B298" s="19"/>
      <c r="C298" s="23"/>
      <c r="D298" s="26"/>
      <c r="E298" s="26"/>
      <c r="F298" s="26"/>
    </row>
    <row r="299" spans="1:3" s="4" customFormat="1" ht="16.5">
      <c r="A299" s="5">
        <f>+A297+1</f>
        <v>207</v>
      </c>
      <c r="B299" s="68" t="s">
        <v>2053</v>
      </c>
      <c r="C299" s="18"/>
    </row>
    <row r="300" spans="1:6" ht="18">
      <c r="A300" s="19" t="s">
        <v>130</v>
      </c>
      <c r="B300" s="19"/>
      <c r="C300" s="23"/>
      <c r="D300" s="26"/>
      <c r="E300" s="26"/>
      <c r="F300" s="26"/>
    </row>
    <row r="301" spans="1:6" ht="18">
      <c r="A301" s="5">
        <f>+A299+1</f>
        <v>208</v>
      </c>
      <c r="B301" s="68" t="s">
        <v>2054</v>
      </c>
      <c r="C301" s="23"/>
      <c r="D301" s="26"/>
      <c r="E301" s="26"/>
      <c r="F301" s="26"/>
    </row>
    <row r="302" spans="1:6" ht="18">
      <c r="A302" s="19" t="s">
        <v>131</v>
      </c>
      <c r="B302" s="19"/>
      <c r="C302" s="23"/>
      <c r="D302" s="26"/>
      <c r="E302" s="26"/>
      <c r="F302" s="26"/>
    </row>
    <row r="303" spans="1:3" s="4" customFormat="1" ht="16.5">
      <c r="A303" s="5">
        <f>+A301+1</f>
        <v>209</v>
      </c>
      <c r="B303" s="68" t="s">
        <v>2055</v>
      </c>
      <c r="C303" s="18"/>
    </row>
    <row r="304" spans="1:3" s="4" customFormat="1" ht="16.5">
      <c r="A304" s="5">
        <f>+A303+1</f>
        <v>210</v>
      </c>
      <c r="B304" s="68" t="s">
        <v>2056</v>
      </c>
      <c r="C304" s="18"/>
    </row>
    <row r="305" spans="1:6" ht="18">
      <c r="A305" s="19" t="s">
        <v>2057</v>
      </c>
      <c r="B305" s="19"/>
      <c r="C305" s="23"/>
      <c r="D305" s="26"/>
      <c r="E305" s="26"/>
      <c r="F305" s="26"/>
    </row>
    <row r="306" spans="1:3" s="4" customFormat="1" ht="33">
      <c r="A306" s="5">
        <f>+A304+1</f>
        <v>211</v>
      </c>
      <c r="B306" s="41" t="s">
        <v>2058</v>
      </c>
      <c r="C306" s="18"/>
    </row>
    <row r="307" spans="1:6" s="291" customFormat="1" ht="18" customHeight="1">
      <c r="A307" s="309"/>
      <c r="B307" s="290" t="s">
        <v>2059</v>
      </c>
      <c r="C307" s="19"/>
      <c r="D307" s="26"/>
      <c r="E307" s="26"/>
      <c r="F307" s="26"/>
    </row>
    <row r="308" spans="1:6" s="291" customFormat="1" ht="18" customHeight="1">
      <c r="A308" s="309"/>
      <c r="B308" s="290" t="s">
        <v>2060</v>
      </c>
      <c r="C308" s="19"/>
      <c r="D308" s="26"/>
      <c r="E308" s="26"/>
      <c r="F308" s="26"/>
    </row>
    <row r="309" spans="1:6" s="287" customFormat="1" ht="19.5">
      <c r="A309" s="24" t="s">
        <v>2061</v>
      </c>
      <c r="B309" s="24"/>
      <c r="C309" s="278"/>
      <c r="D309" s="33"/>
      <c r="E309" s="33"/>
      <c r="F309" s="33"/>
    </row>
    <row r="310" spans="1:6" ht="18">
      <c r="A310" s="19" t="s">
        <v>2062</v>
      </c>
      <c r="B310" s="19"/>
      <c r="C310" s="23"/>
      <c r="D310" s="26"/>
      <c r="E310" s="26"/>
      <c r="F310" s="26"/>
    </row>
    <row r="311" spans="1:6" ht="18">
      <c r="A311" s="19" t="s">
        <v>145</v>
      </c>
      <c r="B311" s="19"/>
      <c r="C311" s="23"/>
      <c r="D311" s="26"/>
      <c r="E311" s="26"/>
      <c r="F311" s="26"/>
    </row>
    <row r="312" spans="1:3" s="4" customFormat="1" ht="16.5">
      <c r="A312" s="5">
        <f>+A306+1</f>
        <v>212</v>
      </c>
      <c r="B312" s="68" t="s">
        <v>2063</v>
      </c>
      <c r="C312" s="17"/>
    </row>
    <row r="313" spans="1:6" ht="18">
      <c r="A313" s="19" t="s">
        <v>2064</v>
      </c>
      <c r="B313" s="19"/>
      <c r="C313" s="23"/>
      <c r="D313" s="26"/>
      <c r="E313" s="26"/>
      <c r="F313" s="26"/>
    </row>
    <row r="314" spans="1:3" s="4" customFormat="1" ht="16.5">
      <c r="A314" s="5">
        <f>+A312+1</f>
        <v>213</v>
      </c>
      <c r="B314" s="68" t="s">
        <v>2065</v>
      </c>
      <c r="C314" s="17"/>
    </row>
    <row r="315" spans="1:3" s="4" customFormat="1" ht="16.5">
      <c r="A315" s="5">
        <f>+A314+1</f>
        <v>214</v>
      </c>
      <c r="B315" s="68" t="s">
        <v>2066</v>
      </c>
      <c r="C315" s="17"/>
    </row>
    <row r="316" spans="1:3" s="4" customFormat="1" ht="18">
      <c r="A316" s="19" t="s">
        <v>141</v>
      </c>
      <c r="B316" s="19"/>
      <c r="C316" s="17"/>
    </row>
    <row r="317" spans="1:3" s="4" customFormat="1" ht="18">
      <c r="A317" s="19" t="s">
        <v>2067</v>
      </c>
      <c r="B317" s="19"/>
      <c r="C317" s="17"/>
    </row>
    <row r="318" spans="1:3" s="4" customFormat="1" ht="16.5">
      <c r="A318" s="5">
        <f>+A315+1</f>
        <v>215</v>
      </c>
      <c r="B318" s="68" t="s">
        <v>2068</v>
      </c>
      <c r="C318" s="17"/>
    </row>
    <row r="319" spans="1:3" s="4" customFormat="1" ht="16.5">
      <c r="A319" s="5">
        <f>+A318+1</f>
        <v>216</v>
      </c>
      <c r="B319" s="68" t="s">
        <v>2069</v>
      </c>
      <c r="C319" s="17"/>
    </row>
    <row r="320" spans="1:3" s="4" customFormat="1" ht="18">
      <c r="A320" s="19" t="s">
        <v>2070</v>
      </c>
      <c r="B320" s="19"/>
      <c r="C320" s="17"/>
    </row>
    <row r="321" spans="1:2" s="35" customFormat="1" ht="33">
      <c r="A321" s="5">
        <f>+A319+1</f>
        <v>217</v>
      </c>
      <c r="B321" s="41" t="s">
        <v>2071</v>
      </c>
    </row>
    <row r="322" spans="1:3" s="4" customFormat="1" ht="33">
      <c r="A322" s="5">
        <f>+A321+1</f>
        <v>218</v>
      </c>
      <c r="B322" s="41" t="s">
        <v>2072</v>
      </c>
      <c r="C322" s="17"/>
    </row>
    <row r="323" spans="1:3" s="4" customFormat="1" ht="33">
      <c r="A323" s="5">
        <f>+A322+1</f>
        <v>219</v>
      </c>
      <c r="B323" s="41" t="s">
        <v>2073</v>
      </c>
      <c r="C323" s="17"/>
    </row>
    <row r="324" spans="1:6" s="291" customFormat="1" ht="18" customHeight="1">
      <c r="A324" s="309"/>
      <c r="B324" s="290" t="s">
        <v>2074</v>
      </c>
      <c r="C324" s="19"/>
      <c r="D324" s="26" t="e">
        <f>SUM(#REF!)</f>
        <v>#REF!</v>
      </c>
      <c r="E324" s="26" t="e">
        <f>SUM(#REF!)</f>
        <v>#REF!</v>
      </c>
      <c r="F324" s="26" t="e">
        <f>SUM(#REF!)</f>
        <v>#REF!</v>
      </c>
    </row>
    <row r="325" spans="1:6" s="287" customFormat="1" ht="19.5">
      <c r="A325" s="24" t="s">
        <v>2075</v>
      </c>
      <c r="B325" s="24"/>
      <c r="C325" s="278"/>
      <c r="D325" s="33"/>
      <c r="E325" s="33"/>
      <c r="F325" s="33"/>
    </row>
    <row r="326" spans="1:6" ht="18">
      <c r="A326" s="19" t="s">
        <v>153</v>
      </c>
      <c r="B326" s="19"/>
      <c r="C326" s="23"/>
      <c r="D326" s="26"/>
      <c r="E326" s="26"/>
      <c r="F326" s="26"/>
    </row>
    <row r="327" spans="1:6" ht="18">
      <c r="A327" s="19" t="s">
        <v>2076</v>
      </c>
      <c r="B327" s="19"/>
      <c r="C327" s="23"/>
      <c r="D327" s="26"/>
      <c r="E327" s="26"/>
      <c r="F327" s="26"/>
    </row>
    <row r="328" spans="1:3" s="4" customFormat="1" ht="16.5">
      <c r="A328" s="5">
        <f>+A323+1</f>
        <v>220</v>
      </c>
      <c r="B328" s="68" t="s">
        <v>2077</v>
      </c>
      <c r="C328" s="17"/>
    </row>
    <row r="329" spans="1:3" s="4" customFormat="1" ht="16.5">
      <c r="A329" s="5">
        <f aca="true" t="shared" si="6" ref="A329:A336">+A328+1</f>
        <v>221</v>
      </c>
      <c r="B329" s="68" t="s">
        <v>2078</v>
      </c>
      <c r="C329" s="17"/>
    </row>
    <row r="330" spans="1:3" s="4" customFormat="1" ht="16.5">
      <c r="A330" s="5">
        <f t="shared" si="6"/>
        <v>222</v>
      </c>
      <c r="B330" s="68" t="s">
        <v>2079</v>
      </c>
      <c r="C330" s="17"/>
    </row>
    <row r="331" spans="1:2" s="35" customFormat="1" ht="33">
      <c r="A331" s="5">
        <f t="shared" si="6"/>
        <v>223</v>
      </c>
      <c r="B331" s="41" t="s">
        <v>2080</v>
      </c>
    </row>
    <row r="332" spans="1:2" s="35" customFormat="1" ht="33">
      <c r="A332" s="5">
        <f t="shared" si="6"/>
        <v>224</v>
      </c>
      <c r="B332" s="41" t="s">
        <v>2081</v>
      </c>
    </row>
    <row r="333" spans="1:8" s="35" customFormat="1" ht="16.5">
      <c r="A333" s="5">
        <f t="shared" si="6"/>
        <v>225</v>
      </c>
      <c r="B333" s="68" t="s">
        <v>2082</v>
      </c>
      <c r="H333" s="151"/>
    </row>
    <row r="334" spans="1:2" s="35" customFormat="1" ht="33">
      <c r="A334" s="5">
        <f t="shared" si="6"/>
        <v>226</v>
      </c>
      <c r="B334" s="41" t="s">
        <v>2083</v>
      </c>
    </row>
    <row r="335" spans="1:3" s="4" customFormat="1" ht="16.5">
      <c r="A335" s="5">
        <f t="shared" si="6"/>
        <v>227</v>
      </c>
      <c r="B335" s="68" t="s">
        <v>2084</v>
      </c>
      <c r="C335" s="17"/>
    </row>
    <row r="336" spans="1:3" s="4" customFormat="1" ht="16.5">
      <c r="A336" s="5">
        <f t="shared" si="6"/>
        <v>228</v>
      </c>
      <c r="B336" s="68" t="s">
        <v>2085</v>
      </c>
      <c r="C336" s="17"/>
    </row>
    <row r="337" spans="1:6" ht="18">
      <c r="A337" s="19" t="s">
        <v>2086</v>
      </c>
      <c r="B337" s="19"/>
      <c r="C337" s="23"/>
      <c r="D337" s="26"/>
      <c r="E337" s="26"/>
      <c r="F337" s="26"/>
    </row>
    <row r="338" spans="1:8" s="35" customFormat="1" ht="16.5">
      <c r="A338" s="5">
        <f>+A336+1</f>
        <v>229</v>
      </c>
      <c r="B338" s="68" t="s">
        <v>2087</v>
      </c>
      <c r="H338" s="151"/>
    </row>
    <row r="339" spans="1:2" s="35" customFormat="1" ht="33">
      <c r="A339" s="36">
        <f>+A338+1</f>
        <v>230</v>
      </c>
      <c r="B339" s="41" t="s">
        <v>2088</v>
      </c>
    </row>
    <row r="340" spans="1:6" ht="18">
      <c r="A340" s="19" t="s">
        <v>2089</v>
      </c>
      <c r="B340" s="19"/>
      <c r="C340" s="23"/>
      <c r="D340" s="26"/>
      <c r="E340" s="26"/>
      <c r="F340" s="26"/>
    </row>
    <row r="341" spans="1:8" s="35" customFormat="1" ht="16.5">
      <c r="A341" s="5">
        <f>+A339+1</f>
        <v>231</v>
      </c>
      <c r="B341" s="68" t="s">
        <v>2090</v>
      </c>
      <c r="H341" s="151"/>
    </row>
    <row r="342" spans="1:6" ht="18">
      <c r="A342" s="19" t="s">
        <v>348</v>
      </c>
      <c r="B342" s="19"/>
      <c r="C342" s="23"/>
      <c r="D342" s="26"/>
      <c r="E342" s="26"/>
      <c r="F342" s="26"/>
    </row>
    <row r="343" spans="1:8" s="35" customFormat="1" ht="16.5">
      <c r="A343" s="5">
        <f>+A341+1</f>
        <v>232</v>
      </c>
      <c r="B343" s="68" t="s">
        <v>2091</v>
      </c>
      <c r="H343" s="151"/>
    </row>
    <row r="344" spans="1:8" s="35" customFormat="1" ht="16.5">
      <c r="A344" s="5">
        <f>+A343+1</f>
        <v>233</v>
      </c>
      <c r="B344" s="68" t="s">
        <v>2092</v>
      </c>
      <c r="H344" s="151"/>
    </row>
    <row r="345" spans="1:8" s="35" customFormat="1" ht="16.5">
      <c r="A345" s="5">
        <f>+A344+1</f>
        <v>234</v>
      </c>
      <c r="B345" s="68" t="s">
        <v>2093</v>
      </c>
      <c r="H345" s="151"/>
    </row>
    <row r="346" spans="1:8" s="35" customFormat="1" ht="18">
      <c r="A346" s="19" t="s">
        <v>2094</v>
      </c>
      <c r="B346" s="19"/>
      <c r="H346" s="151"/>
    </row>
    <row r="347" spans="1:8" s="35" customFormat="1" ht="16.5">
      <c r="A347" s="5">
        <f>+A345+1</f>
        <v>235</v>
      </c>
      <c r="B347" s="68" t="s">
        <v>2095</v>
      </c>
      <c r="H347" s="151"/>
    </row>
    <row r="348" spans="1:8" s="35" customFormat="1" ht="16.5">
      <c r="A348" s="5">
        <f>+A347+1</f>
        <v>236</v>
      </c>
      <c r="B348" s="68" t="s">
        <v>2096</v>
      </c>
      <c r="H348" s="151"/>
    </row>
    <row r="349" spans="1:8" s="35" customFormat="1" ht="18">
      <c r="A349" s="19" t="s">
        <v>2097</v>
      </c>
      <c r="B349" s="19"/>
      <c r="H349" s="151"/>
    </row>
    <row r="350" spans="1:2" s="35" customFormat="1" ht="33">
      <c r="A350" s="36">
        <f>+A348+1</f>
        <v>237</v>
      </c>
      <c r="B350" s="41" t="s">
        <v>2098</v>
      </c>
    </row>
    <row r="351" spans="1:8" s="35" customFormat="1" ht="18">
      <c r="A351" s="19" t="s">
        <v>2099</v>
      </c>
      <c r="B351" s="19"/>
      <c r="H351" s="151"/>
    </row>
    <row r="352" spans="1:8" s="35" customFormat="1" ht="16.5">
      <c r="A352" s="5">
        <f>+A350+1</f>
        <v>238</v>
      </c>
      <c r="B352" s="68" t="s">
        <v>2100</v>
      </c>
      <c r="H352" s="151"/>
    </row>
    <row r="353" spans="1:6" ht="18">
      <c r="A353" s="19" t="s">
        <v>2101</v>
      </c>
      <c r="B353" s="19"/>
      <c r="C353" s="23"/>
      <c r="D353" s="26"/>
      <c r="E353" s="26"/>
      <c r="F353" s="26"/>
    </row>
    <row r="354" spans="1:8" s="35" customFormat="1" ht="16.5">
      <c r="A354" s="5">
        <f>+A352+1</f>
        <v>239</v>
      </c>
      <c r="B354" s="68" t="s">
        <v>2102</v>
      </c>
      <c r="H354" s="151"/>
    </row>
    <row r="355" spans="1:6" ht="18">
      <c r="A355" s="19" t="s">
        <v>2103</v>
      </c>
      <c r="B355" s="19"/>
      <c r="C355" s="23"/>
      <c r="D355" s="26"/>
      <c r="E355" s="26"/>
      <c r="F355" s="26"/>
    </row>
    <row r="356" spans="1:8" s="35" customFormat="1" ht="16.5">
      <c r="A356" s="5">
        <f>+A354+1</f>
        <v>240</v>
      </c>
      <c r="B356" s="68" t="s">
        <v>2104</v>
      </c>
      <c r="H356" s="151"/>
    </row>
    <row r="357" spans="1:6" ht="18">
      <c r="A357" s="19" t="s">
        <v>201</v>
      </c>
      <c r="B357" s="19"/>
      <c r="C357" s="23"/>
      <c r="D357" s="26"/>
      <c r="E357" s="26"/>
      <c r="F357" s="26"/>
    </row>
    <row r="358" spans="1:8" s="35" customFormat="1" ht="16.5">
      <c r="A358" s="5">
        <f>+A356+1</f>
        <v>241</v>
      </c>
      <c r="B358" s="68" t="s">
        <v>2105</v>
      </c>
      <c r="H358" s="151"/>
    </row>
    <row r="359" spans="1:6" ht="18">
      <c r="A359" s="19" t="s">
        <v>2106</v>
      </c>
      <c r="B359" s="19"/>
      <c r="C359" s="23"/>
      <c r="D359" s="26"/>
      <c r="E359" s="26"/>
      <c r="F359" s="26"/>
    </row>
    <row r="360" spans="1:2" s="35" customFormat="1" ht="33">
      <c r="A360" s="36">
        <f>+A358+1</f>
        <v>242</v>
      </c>
      <c r="B360" s="41" t="s">
        <v>2107</v>
      </c>
    </row>
    <row r="361" spans="1:6" ht="18">
      <c r="A361" s="19" t="s">
        <v>2108</v>
      </c>
      <c r="B361" s="19"/>
      <c r="C361" s="23"/>
      <c r="D361" s="26"/>
      <c r="E361" s="26"/>
      <c r="F361" s="26"/>
    </row>
    <row r="362" spans="1:6" ht="18">
      <c r="A362" s="19" t="s">
        <v>2109</v>
      </c>
      <c r="B362" s="19"/>
      <c r="C362" s="23"/>
      <c r="D362" s="26"/>
      <c r="E362" s="26"/>
      <c r="F362" s="26"/>
    </row>
    <row r="363" spans="1:2" s="35" customFormat="1" ht="33">
      <c r="A363" s="36">
        <f>+A360+1</f>
        <v>243</v>
      </c>
      <c r="B363" s="41" t="s">
        <v>2110</v>
      </c>
    </row>
    <row r="364" spans="1:2" s="35" customFormat="1" ht="16.5" customHeight="1">
      <c r="A364" s="36">
        <f>+A363+1</f>
        <v>244</v>
      </c>
      <c r="B364" s="41" t="s">
        <v>2111</v>
      </c>
    </row>
    <row r="365" spans="1:6" ht="18">
      <c r="A365" s="19" t="s">
        <v>179</v>
      </c>
      <c r="B365" s="19"/>
      <c r="C365" s="23"/>
      <c r="D365" s="26"/>
      <c r="E365" s="26"/>
      <c r="F365" s="26"/>
    </row>
    <row r="366" spans="1:3" s="4" customFormat="1" ht="16.5">
      <c r="A366" s="5">
        <f>+A364+1</f>
        <v>245</v>
      </c>
      <c r="B366" s="68" t="s">
        <v>2112</v>
      </c>
      <c r="C366" s="280"/>
    </row>
    <row r="367" spans="1:3" s="4" customFormat="1" ht="16.5">
      <c r="A367" s="5">
        <f>+A366+1</f>
        <v>246</v>
      </c>
      <c r="B367" s="68" t="s">
        <v>2113</v>
      </c>
      <c r="C367" s="280"/>
    </row>
    <row r="368" spans="1:2" s="35" customFormat="1" ht="33">
      <c r="A368" s="36">
        <f>+A367+1</f>
        <v>247</v>
      </c>
      <c r="B368" s="41" t="s">
        <v>2114</v>
      </c>
    </row>
    <row r="369" spans="1:2" s="35" customFormat="1" ht="18">
      <c r="A369" s="19" t="s">
        <v>2115</v>
      </c>
      <c r="B369" s="19"/>
    </row>
    <row r="370" spans="1:2" s="35" customFormat="1" ht="16.5">
      <c r="A370" s="36">
        <f>+A368+1</f>
        <v>248</v>
      </c>
      <c r="B370" s="65" t="s">
        <v>2116</v>
      </c>
    </row>
    <row r="371" spans="1:2" s="35" customFormat="1" ht="16.5">
      <c r="A371" s="36">
        <f>+A370+1</f>
        <v>249</v>
      </c>
      <c r="B371" s="65" t="s">
        <v>2117</v>
      </c>
    </row>
    <row r="372" spans="1:2" s="35" customFormat="1" ht="16.5">
      <c r="A372" s="36">
        <f>+A371+1</f>
        <v>250</v>
      </c>
      <c r="B372" s="65" t="s">
        <v>2118</v>
      </c>
    </row>
    <row r="373" spans="1:2" s="35" customFormat="1" ht="16.5">
      <c r="A373" s="36">
        <f>+A372+1</f>
        <v>251</v>
      </c>
      <c r="B373" s="65" t="s">
        <v>2119</v>
      </c>
    </row>
    <row r="374" spans="1:2" s="35" customFormat="1" ht="16.5">
      <c r="A374" s="36">
        <f>+A373+1</f>
        <v>252</v>
      </c>
      <c r="B374" s="65" t="s">
        <v>2120</v>
      </c>
    </row>
    <row r="375" spans="1:6" ht="18">
      <c r="A375" s="19" t="s">
        <v>2121</v>
      </c>
      <c r="B375" s="19"/>
      <c r="C375" s="23"/>
      <c r="D375" s="26"/>
      <c r="E375" s="26"/>
      <c r="F375" s="26"/>
    </row>
    <row r="376" spans="1:2" s="35" customFormat="1" ht="16.5">
      <c r="A376" s="36">
        <f>+A374+1</f>
        <v>253</v>
      </c>
      <c r="B376" s="41" t="s">
        <v>2122</v>
      </c>
    </row>
    <row r="377" spans="1:2" s="35" customFormat="1" ht="18">
      <c r="A377" s="19" t="s">
        <v>2123</v>
      </c>
      <c r="B377" s="19" t="s">
        <v>2124</v>
      </c>
    </row>
    <row r="378" spans="1:2" s="35" customFormat="1" ht="16.5">
      <c r="A378" s="5">
        <f>+A376+1</f>
        <v>254</v>
      </c>
      <c r="B378" s="35" t="s">
        <v>2125</v>
      </c>
    </row>
    <row r="379" spans="1:2" s="35" customFormat="1" ht="33">
      <c r="A379" s="36">
        <f>+A378+1</f>
        <v>255</v>
      </c>
      <c r="B379" s="41" t="s">
        <v>2126</v>
      </c>
    </row>
    <row r="380" spans="1:2" s="35" customFormat="1" ht="18">
      <c r="A380" s="19" t="s">
        <v>2127</v>
      </c>
      <c r="B380" s="19"/>
    </row>
    <row r="381" spans="1:2" s="35" customFormat="1" ht="17.25" customHeight="1">
      <c r="A381" s="36">
        <f>+A379+1</f>
        <v>256</v>
      </c>
      <c r="B381" s="41" t="s">
        <v>2128</v>
      </c>
    </row>
    <row r="382" spans="1:2" s="35" customFormat="1" ht="18">
      <c r="A382" s="19" t="s">
        <v>2129</v>
      </c>
      <c r="B382" s="19"/>
    </row>
    <row r="383" spans="1:2" s="35" customFormat="1" ht="16.5">
      <c r="A383" s="36">
        <f>+A381+1</f>
        <v>257</v>
      </c>
      <c r="B383" s="41" t="s">
        <v>2130</v>
      </c>
    </row>
    <row r="384" spans="1:2" s="35" customFormat="1" ht="15" customHeight="1">
      <c r="A384" s="36">
        <f>+A383+1</f>
        <v>258</v>
      </c>
      <c r="B384" s="41" t="s">
        <v>2131</v>
      </c>
    </row>
    <row r="385" spans="1:2" s="35" customFormat="1" ht="17.25" customHeight="1">
      <c r="A385" s="36">
        <f>+A384+1</f>
        <v>259</v>
      </c>
      <c r="B385" s="41" t="s">
        <v>2132</v>
      </c>
    </row>
    <row r="386" spans="1:2" s="35" customFormat="1" ht="16.5">
      <c r="A386" s="36">
        <f>+A385+1</f>
        <v>260</v>
      </c>
      <c r="B386" s="41" t="s">
        <v>2133</v>
      </c>
    </row>
    <row r="387" spans="1:2" s="35" customFormat="1" ht="16.5">
      <c r="A387" s="36">
        <f>+A386+1</f>
        <v>261</v>
      </c>
      <c r="B387" s="41" t="s">
        <v>2134</v>
      </c>
    </row>
    <row r="388" spans="1:2" s="35" customFormat="1" ht="18">
      <c r="A388" s="19" t="s">
        <v>2135</v>
      </c>
      <c r="B388" s="19"/>
    </row>
    <row r="389" spans="1:2" s="35" customFormat="1" ht="16.5">
      <c r="A389" s="36">
        <f>+A387+1</f>
        <v>262</v>
      </c>
      <c r="B389" s="41" t="s">
        <v>2136</v>
      </c>
    </row>
    <row r="390" spans="1:2" s="35" customFormat="1" ht="16.5">
      <c r="A390" s="36">
        <f>+A389+1</f>
        <v>263</v>
      </c>
      <c r="B390" s="41" t="s">
        <v>2137</v>
      </c>
    </row>
    <row r="391" spans="1:2" s="35" customFormat="1" ht="16.5">
      <c r="A391" s="36">
        <f>+A390+1</f>
        <v>264</v>
      </c>
      <c r="B391" s="41" t="s">
        <v>2138</v>
      </c>
    </row>
    <row r="392" spans="1:2" s="35" customFormat="1" ht="18">
      <c r="A392" s="19" t="s">
        <v>2139</v>
      </c>
      <c r="B392" s="19"/>
    </row>
    <row r="393" spans="1:6" ht="25.5">
      <c r="A393" s="5">
        <f>+A391+1</f>
        <v>265</v>
      </c>
      <c r="B393" s="302" t="s">
        <v>2140</v>
      </c>
      <c r="C393" s="23"/>
      <c r="D393" s="26"/>
      <c r="E393" s="26"/>
      <c r="F393" s="26"/>
    </row>
    <row r="394" spans="1:6" ht="18">
      <c r="A394" s="19" t="s">
        <v>2</v>
      </c>
      <c r="B394" s="19"/>
      <c r="C394" s="23"/>
      <c r="D394" s="26"/>
      <c r="E394" s="26"/>
      <c r="F394" s="26"/>
    </row>
    <row r="395" spans="1:6" ht="18">
      <c r="A395" s="19" t="s">
        <v>228</v>
      </c>
      <c r="B395" s="19"/>
      <c r="C395" s="23"/>
      <c r="D395" s="26"/>
      <c r="E395" s="26"/>
      <c r="F395" s="26"/>
    </row>
    <row r="396" spans="1:2" s="35" customFormat="1" ht="16.5">
      <c r="A396" s="36">
        <f>+A393+1</f>
        <v>266</v>
      </c>
      <c r="B396" s="41" t="s">
        <v>2141</v>
      </c>
    </row>
    <row r="397" spans="1:2" s="35" customFormat="1" ht="33">
      <c r="A397" s="36">
        <f aca="true" t="shared" si="7" ref="A397:A413">+A396+1</f>
        <v>267</v>
      </c>
      <c r="B397" s="41" t="s">
        <v>2142</v>
      </c>
    </row>
    <row r="398" spans="1:2" s="35" customFormat="1" ht="33">
      <c r="A398" s="36">
        <f t="shared" si="7"/>
        <v>268</v>
      </c>
      <c r="B398" s="41" t="s">
        <v>2143</v>
      </c>
    </row>
    <row r="399" spans="1:2" s="35" customFormat="1" ht="20.25" customHeight="1">
      <c r="A399" s="36">
        <f t="shared" si="7"/>
        <v>269</v>
      </c>
      <c r="B399" s="41" t="s">
        <v>2144</v>
      </c>
    </row>
    <row r="400" spans="1:2" s="35" customFormat="1" ht="16.5">
      <c r="A400" s="36">
        <f t="shared" si="7"/>
        <v>270</v>
      </c>
      <c r="B400" s="41" t="s">
        <v>2145</v>
      </c>
    </row>
    <row r="401" spans="1:2" s="35" customFormat="1" ht="16.5">
      <c r="A401" s="36">
        <f t="shared" si="7"/>
        <v>271</v>
      </c>
      <c r="B401" s="41" t="s">
        <v>2146</v>
      </c>
    </row>
    <row r="402" spans="1:2" s="35" customFormat="1" ht="33">
      <c r="A402" s="36">
        <f t="shared" si="7"/>
        <v>272</v>
      </c>
      <c r="B402" s="41" t="s">
        <v>2147</v>
      </c>
    </row>
    <row r="403" spans="1:2" s="35" customFormat="1" ht="33">
      <c r="A403" s="36">
        <f t="shared" si="7"/>
        <v>273</v>
      </c>
      <c r="B403" s="41" t="s">
        <v>2148</v>
      </c>
    </row>
    <row r="404" spans="1:2" s="35" customFormat="1" ht="22.5" customHeight="1">
      <c r="A404" s="36">
        <f>+A403+1</f>
        <v>274</v>
      </c>
      <c r="B404" s="41" t="s">
        <v>2149</v>
      </c>
    </row>
    <row r="405" spans="1:2" s="35" customFormat="1" ht="16.5">
      <c r="A405" s="36">
        <f t="shared" si="7"/>
        <v>275</v>
      </c>
      <c r="B405" s="41" t="s">
        <v>2150</v>
      </c>
    </row>
    <row r="406" spans="1:2" s="35" customFormat="1" ht="16.5">
      <c r="A406" s="36">
        <f t="shared" si="7"/>
        <v>276</v>
      </c>
      <c r="B406" s="41" t="s">
        <v>2151</v>
      </c>
    </row>
    <row r="407" spans="1:2" s="35" customFormat="1" ht="33">
      <c r="A407" s="36">
        <f t="shared" si="7"/>
        <v>277</v>
      </c>
      <c r="B407" s="41" t="s">
        <v>2152</v>
      </c>
    </row>
    <row r="408" spans="1:2" s="35" customFormat="1" ht="16.5">
      <c r="A408" s="36">
        <f>+A407+1</f>
        <v>278</v>
      </c>
      <c r="B408" s="41" t="s">
        <v>2153</v>
      </c>
    </row>
    <row r="409" spans="1:2" s="35" customFormat="1" ht="15.75" customHeight="1">
      <c r="A409" s="36">
        <f t="shared" si="7"/>
        <v>279</v>
      </c>
      <c r="B409" s="41" t="s">
        <v>2154</v>
      </c>
    </row>
    <row r="410" spans="1:2" s="35" customFormat="1" ht="19.5" customHeight="1">
      <c r="A410" s="36">
        <f t="shared" si="7"/>
        <v>280</v>
      </c>
      <c r="B410" s="41" t="s">
        <v>2155</v>
      </c>
    </row>
    <row r="411" spans="1:6" ht="29.25">
      <c r="A411" s="36">
        <f t="shared" si="7"/>
        <v>281</v>
      </c>
      <c r="B411" s="302" t="s">
        <v>2156</v>
      </c>
      <c r="C411" s="23"/>
      <c r="D411" s="26"/>
      <c r="E411" s="26"/>
      <c r="F411" s="26"/>
    </row>
    <row r="412" spans="1:2" s="35" customFormat="1" ht="16.5">
      <c r="A412" s="36">
        <f t="shared" si="7"/>
        <v>282</v>
      </c>
      <c r="B412" s="41" t="s">
        <v>2157</v>
      </c>
    </row>
    <row r="413" spans="1:2" s="35" customFormat="1" ht="16.5">
      <c r="A413" s="36">
        <f t="shared" si="7"/>
        <v>283</v>
      </c>
      <c r="B413" s="41" t="s">
        <v>2158</v>
      </c>
    </row>
    <row r="414" spans="1:6" ht="18">
      <c r="A414" s="19" t="s">
        <v>224</v>
      </c>
      <c r="B414" s="19"/>
      <c r="C414" s="23"/>
      <c r="D414" s="26"/>
      <c r="E414" s="26"/>
      <c r="F414" s="26"/>
    </row>
    <row r="415" spans="1:2" s="35" customFormat="1" ht="16.5">
      <c r="A415" s="36">
        <f>+A413+1</f>
        <v>284</v>
      </c>
      <c r="B415" s="41" t="s">
        <v>2159</v>
      </c>
    </row>
    <row r="416" spans="1:2" s="35" customFormat="1" ht="16.5">
      <c r="A416" s="36">
        <f>+A415+1</f>
        <v>285</v>
      </c>
      <c r="B416" s="41" t="s">
        <v>2160</v>
      </c>
    </row>
    <row r="417" spans="1:2" s="35" customFormat="1" ht="49.5">
      <c r="A417" s="36">
        <f>+A416+1</f>
        <v>286</v>
      </c>
      <c r="B417" s="41" t="s">
        <v>2161</v>
      </c>
    </row>
    <row r="418" spans="1:6" ht="18">
      <c r="A418" s="19" t="s">
        <v>227</v>
      </c>
      <c r="B418" s="19"/>
      <c r="C418" s="23"/>
      <c r="D418" s="26"/>
      <c r="E418" s="26"/>
      <c r="F418" s="26"/>
    </row>
    <row r="419" spans="1:2" s="35" customFormat="1" ht="16.5">
      <c r="A419" s="36">
        <f>+A417+1</f>
        <v>287</v>
      </c>
      <c r="B419" s="41" t="s">
        <v>2162</v>
      </c>
    </row>
    <row r="420" spans="1:6" ht="18">
      <c r="A420" s="19" t="s">
        <v>614</v>
      </c>
      <c r="B420" s="19"/>
      <c r="C420" s="23"/>
      <c r="D420" s="26"/>
      <c r="E420" s="26"/>
      <c r="F420" s="26"/>
    </row>
    <row r="421" spans="1:2" s="35" customFormat="1" ht="33">
      <c r="A421" s="36">
        <f>+A419+1</f>
        <v>288</v>
      </c>
      <c r="B421" s="41" t="s">
        <v>2163</v>
      </c>
    </row>
    <row r="422" spans="1:6" ht="18">
      <c r="A422" s="19" t="s">
        <v>205</v>
      </c>
      <c r="B422" s="19"/>
      <c r="C422" s="23"/>
      <c r="D422" s="26"/>
      <c r="E422" s="26"/>
      <c r="F422" s="26"/>
    </row>
    <row r="423" spans="1:2" s="35" customFormat="1" ht="33">
      <c r="A423" s="36">
        <f>+A421+1</f>
        <v>289</v>
      </c>
      <c r="B423" s="41" t="s">
        <v>2164</v>
      </c>
    </row>
    <row r="424" spans="1:2" s="35" customFormat="1" ht="16.5">
      <c r="A424" s="36">
        <f>+A423+1</f>
        <v>290</v>
      </c>
      <c r="B424" s="41" t="s">
        <v>2165</v>
      </c>
    </row>
    <row r="425" spans="1:6" ht="18">
      <c r="A425" s="19" t="s">
        <v>213</v>
      </c>
      <c r="B425" s="19"/>
      <c r="C425" s="23"/>
      <c r="D425" s="26"/>
      <c r="E425" s="26"/>
      <c r="F425" s="26"/>
    </row>
    <row r="426" spans="1:2" s="35" customFormat="1" ht="16.5">
      <c r="A426" s="36">
        <f>+A424+1</f>
        <v>291</v>
      </c>
      <c r="B426" s="41" t="s">
        <v>2166</v>
      </c>
    </row>
    <row r="427" spans="1:2" s="35" customFormat="1" ht="33">
      <c r="A427" s="36">
        <f>+A426+1</f>
        <v>292</v>
      </c>
      <c r="B427" s="41" t="s">
        <v>2167</v>
      </c>
    </row>
    <row r="428" spans="1:2" s="35" customFormat="1" ht="16.5">
      <c r="A428" s="36">
        <f>+A427+1</f>
        <v>293</v>
      </c>
      <c r="B428" s="41" t="s">
        <v>2168</v>
      </c>
    </row>
    <row r="429" spans="1:6" ht="18">
      <c r="A429" s="19" t="s">
        <v>210</v>
      </c>
      <c r="B429" s="19"/>
      <c r="C429" s="23"/>
      <c r="D429" s="26"/>
      <c r="E429" s="26"/>
      <c r="F429" s="26"/>
    </row>
    <row r="430" spans="1:2" s="35" customFormat="1" ht="33">
      <c r="A430" s="36">
        <f>+A428+1</f>
        <v>294</v>
      </c>
      <c r="B430" s="41" t="s">
        <v>2169</v>
      </c>
    </row>
    <row r="431" spans="1:2" s="35" customFormat="1" ht="15.75" customHeight="1">
      <c r="A431" s="36">
        <f>+A430+1</f>
        <v>295</v>
      </c>
      <c r="B431" s="41" t="s">
        <v>2170</v>
      </c>
    </row>
    <row r="432" spans="1:2" s="35" customFormat="1" ht="33">
      <c r="A432" s="36">
        <f>+A431+1</f>
        <v>296</v>
      </c>
      <c r="B432" s="41" t="s">
        <v>2171</v>
      </c>
    </row>
    <row r="433" spans="1:6" ht="18">
      <c r="A433" s="19" t="s">
        <v>208</v>
      </c>
      <c r="B433" s="19"/>
      <c r="C433" s="23"/>
      <c r="D433" s="26"/>
      <c r="E433" s="26"/>
      <c r="F433" s="26"/>
    </row>
    <row r="434" spans="1:2" s="35" customFormat="1" ht="20.25" customHeight="1">
      <c r="A434" s="36">
        <f>+A432+1</f>
        <v>297</v>
      </c>
      <c r="B434" s="41" t="s">
        <v>2172</v>
      </c>
    </row>
    <row r="435" spans="1:2" s="35" customFormat="1" ht="30" customHeight="1">
      <c r="A435" s="36">
        <f>+A434+1</f>
        <v>298</v>
      </c>
      <c r="B435" s="41" t="s">
        <v>2173</v>
      </c>
    </row>
    <row r="436" spans="1:2" s="35" customFormat="1" ht="33">
      <c r="A436" s="36">
        <f>+A435+1</f>
        <v>299</v>
      </c>
      <c r="B436" s="41" t="s">
        <v>2174</v>
      </c>
    </row>
    <row r="437" spans="1:6" ht="18">
      <c r="A437" s="19" t="s">
        <v>223</v>
      </c>
      <c r="B437" s="19"/>
      <c r="C437" s="23"/>
      <c r="D437" s="26"/>
      <c r="E437" s="26"/>
      <c r="F437" s="26"/>
    </row>
    <row r="438" spans="1:2" s="35" customFormat="1" ht="16.5">
      <c r="A438" s="36">
        <f>+A436+1</f>
        <v>300</v>
      </c>
      <c r="B438" s="41" t="s">
        <v>2175</v>
      </c>
    </row>
    <row r="439" spans="1:6" ht="18">
      <c r="A439" s="19" t="s">
        <v>2176</v>
      </c>
      <c r="B439" s="19"/>
      <c r="C439" s="23"/>
      <c r="D439" s="26"/>
      <c r="E439" s="26"/>
      <c r="F439" s="26"/>
    </row>
    <row r="440" spans="1:2" s="35" customFormat="1" ht="16.5">
      <c r="A440" s="36">
        <f>+A438+1</f>
        <v>301</v>
      </c>
      <c r="B440" s="41" t="s">
        <v>2177</v>
      </c>
    </row>
    <row r="441" spans="1:2" s="35" customFormat="1" ht="16.5">
      <c r="A441" s="36">
        <f>+A440+1</f>
        <v>302</v>
      </c>
      <c r="B441" s="41" t="s">
        <v>2178</v>
      </c>
    </row>
    <row r="442" spans="1:6" s="4" customFormat="1" ht="16.5">
      <c r="A442" s="316"/>
      <c r="B442" s="317" t="s">
        <v>2179</v>
      </c>
      <c r="C442" s="280"/>
      <c r="D442" s="318" t="e">
        <f>SUM(#REF!)</f>
        <v>#REF!</v>
      </c>
      <c r="E442" s="318" t="e">
        <f>SUM(#REF!)</f>
        <v>#REF!</v>
      </c>
      <c r="F442" s="318" t="e">
        <f>SUM(#REF!)</f>
        <v>#REF!</v>
      </c>
    </row>
    <row r="443" spans="1:6" s="287" customFormat="1" ht="17.25" customHeight="1">
      <c r="A443" s="24" t="s">
        <v>231</v>
      </c>
      <c r="B443" s="24"/>
      <c r="C443" s="278"/>
      <c r="D443" s="33"/>
      <c r="E443" s="33"/>
      <c r="F443" s="33"/>
    </row>
    <row r="444" spans="1:6" ht="17.25" customHeight="1">
      <c r="A444" s="19" t="s">
        <v>2180</v>
      </c>
      <c r="B444" s="19"/>
      <c r="C444" s="23"/>
      <c r="D444" s="26"/>
      <c r="E444" s="26"/>
      <c r="F444" s="26"/>
    </row>
    <row r="445" spans="1:6" ht="18">
      <c r="A445" s="19" t="s">
        <v>243</v>
      </c>
      <c r="B445" s="19"/>
      <c r="C445" s="23"/>
      <c r="D445" s="26"/>
      <c r="E445" s="26"/>
      <c r="F445" s="26"/>
    </row>
    <row r="446" spans="1:5" s="35" customFormat="1" ht="16.5">
      <c r="A446" s="36">
        <f>+A441+1</f>
        <v>303</v>
      </c>
      <c r="B446" s="41" t="s">
        <v>2181</v>
      </c>
      <c r="C446" s="35">
        <v>14.45</v>
      </c>
      <c r="D446" s="35">
        <v>0</v>
      </c>
      <c r="E446" s="35">
        <v>14.45</v>
      </c>
    </row>
    <row r="447" spans="1:5" s="35" customFormat="1" ht="18" customHeight="1">
      <c r="A447" s="36">
        <f aca="true" t="shared" si="8" ref="A447:A452">+A446+1</f>
        <v>304</v>
      </c>
      <c r="B447" s="41" t="s">
        <v>2182</v>
      </c>
      <c r="C447" s="35">
        <f>E447+F447</f>
        <v>0</v>
      </c>
      <c r="D447" s="35">
        <v>0</v>
      </c>
      <c r="E447" s="35">
        <f>G447+H447</f>
        <v>0</v>
      </c>
    </row>
    <row r="448" spans="1:5" s="35" customFormat="1" ht="17.25" customHeight="1">
      <c r="A448" s="36">
        <f t="shared" si="8"/>
        <v>305</v>
      </c>
      <c r="B448" s="41" t="s">
        <v>2183</v>
      </c>
      <c r="C448" s="35">
        <f>E448+F448</f>
        <v>0</v>
      </c>
      <c r="D448" s="35">
        <v>0</v>
      </c>
      <c r="E448" s="35">
        <f>G448+H448</f>
        <v>0</v>
      </c>
    </row>
    <row r="449" spans="1:5" s="35" customFormat="1" ht="18" customHeight="1">
      <c r="A449" s="36">
        <f t="shared" si="8"/>
        <v>306</v>
      </c>
      <c r="B449" s="41" t="s">
        <v>2184</v>
      </c>
      <c r="C449" s="35">
        <f>E449+F449</f>
        <v>0</v>
      </c>
      <c r="D449" s="35">
        <v>0</v>
      </c>
      <c r="E449" s="35">
        <f>G449+H449</f>
        <v>0</v>
      </c>
    </row>
    <row r="450" spans="1:5" s="35" customFormat="1" ht="17.25" customHeight="1">
      <c r="A450" s="36">
        <f t="shared" si="8"/>
        <v>307</v>
      </c>
      <c r="B450" s="41" t="s">
        <v>2185</v>
      </c>
      <c r="C450" s="35">
        <v>0</v>
      </c>
      <c r="D450" s="35">
        <f>F450+G450</f>
        <v>0</v>
      </c>
      <c r="E450" s="35">
        <f>G450+H450</f>
        <v>0</v>
      </c>
    </row>
    <row r="451" spans="1:5" s="35" customFormat="1" ht="16.5">
      <c r="A451" s="36">
        <f t="shared" si="8"/>
        <v>308</v>
      </c>
      <c r="B451" s="41" t="s">
        <v>2186</v>
      </c>
      <c r="C451" s="35">
        <f>E451+F451</f>
        <v>0</v>
      </c>
      <c r="D451" s="35">
        <v>0</v>
      </c>
      <c r="E451" s="35">
        <f>G451+H451</f>
        <v>0</v>
      </c>
    </row>
    <row r="452" spans="1:5" s="35" customFormat="1" ht="16.5">
      <c r="A452" s="36">
        <f t="shared" si="8"/>
        <v>309</v>
      </c>
      <c r="B452" s="41" t="s">
        <v>2187</v>
      </c>
      <c r="C452" s="35">
        <v>13.39</v>
      </c>
      <c r="D452" s="35">
        <v>6.25</v>
      </c>
      <c r="E452" s="35">
        <v>18</v>
      </c>
    </row>
    <row r="453" spans="1:6" ht="18">
      <c r="A453" s="19" t="s">
        <v>244</v>
      </c>
      <c r="B453" s="19"/>
      <c r="C453" s="23"/>
      <c r="D453" s="26"/>
      <c r="E453" s="26"/>
      <c r="F453" s="26"/>
    </row>
    <row r="454" spans="1:2" s="35" customFormat="1" ht="33">
      <c r="A454" s="36">
        <f>+A452+1</f>
        <v>310</v>
      </c>
      <c r="B454" s="41" t="s">
        <v>2188</v>
      </c>
    </row>
    <row r="455" spans="1:2" s="35" customFormat="1" ht="16.5">
      <c r="A455" s="36">
        <f>+A454+1</f>
        <v>311</v>
      </c>
      <c r="B455" s="41" t="s">
        <v>2189</v>
      </c>
    </row>
    <row r="456" spans="1:2" s="35" customFormat="1" ht="16.5">
      <c r="A456" s="36">
        <f>+A455+1</f>
        <v>312</v>
      </c>
      <c r="B456" s="41" t="s">
        <v>2190</v>
      </c>
    </row>
    <row r="457" spans="1:2" s="35" customFormat="1" ht="16.5">
      <c r="A457" s="36">
        <f>+A456+1</f>
        <v>313</v>
      </c>
      <c r="B457" s="41" t="s">
        <v>2191</v>
      </c>
    </row>
    <row r="458" spans="1:2" s="35" customFormat="1" ht="16.5">
      <c r="A458" s="36">
        <f>+A457+1</f>
        <v>314</v>
      </c>
      <c r="B458" s="41" t="s">
        <v>2192</v>
      </c>
    </row>
    <row r="459" spans="1:2" s="35" customFormat="1" ht="16.5">
      <c r="A459" s="36">
        <f>+A458+1</f>
        <v>315</v>
      </c>
      <c r="B459" s="41" t="s">
        <v>2193</v>
      </c>
    </row>
    <row r="460" spans="1:2" s="35" customFormat="1" ht="18">
      <c r="A460" s="19" t="s">
        <v>238</v>
      </c>
      <c r="B460" s="19"/>
    </row>
    <row r="461" spans="1:2" s="35" customFormat="1" ht="16.5">
      <c r="A461" s="36">
        <f>+A459+1</f>
        <v>316</v>
      </c>
      <c r="B461" s="41" t="s">
        <v>2194</v>
      </c>
    </row>
    <row r="462" spans="1:2" s="35" customFormat="1" ht="16.5">
      <c r="A462" s="36">
        <f aca="true" t="shared" si="9" ref="A462:A471">+A461+1</f>
        <v>317</v>
      </c>
      <c r="B462" s="41" t="s">
        <v>2195</v>
      </c>
    </row>
    <row r="463" spans="1:2" s="35" customFormat="1" ht="16.5">
      <c r="A463" s="36">
        <f t="shared" si="9"/>
        <v>318</v>
      </c>
      <c r="B463" s="41" t="s">
        <v>2196</v>
      </c>
    </row>
    <row r="464" spans="1:2" s="35" customFormat="1" ht="16.5">
      <c r="A464" s="36">
        <f t="shared" si="9"/>
        <v>319</v>
      </c>
      <c r="B464" s="41" t="s">
        <v>2197</v>
      </c>
    </row>
    <row r="465" spans="1:2" s="35" customFormat="1" ht="33">
      <c r="A465" s="36">
        <f t="shared" si="9"/>
        <v>320</v>
      </c>
      <c r="B465" s="41" t="s">
        <v>2198</v>
      </c>
    </row>
    <row r="466" spans="1:2" s="35" customFormat="1" ht="16.5">
      <c r="A466" s="36">
        <f t="shared" si="9"/>
        <v>321</v>
      </c>
      <c r="B466" s="41" t="s">
        <v>2199</v>
      </c>
    </row>
    <row r="467" spans="1:2" s="35" customFormat="1" ht="33">
      <c r="A467" s="36">
        <f t="shared" si="9"/>
        <v>322</v>
      </c>
      <c r="B467" s="41" t="s">
        <v>2200</v>
      </c>
    </row>
    <row r="468" spans="1:2" s="35" customFormat="1" ht="16.5">
      <c r="A468" s="36">
        <f t="shared" si="9"/>
        <v>323</v>
      </c>
      <c r="B468" s="68" t="s">
        <v>2201</v>
      </c>
    </row>
    <row r="469" spans="1:2" s="35" customFormat="1" ht="31.5" customHeight="1">
      <c r="A469" s="36">
        <f t="shared" si="9"/>
        <v>324</v>
      </c>
      <c r="B469" s="41" t="s">
        <v>2202</v>
      </c>
    </row>
    <row r="470" spans="1:2" s="35" customFormat="1" ht="16.5">
      <c r="A470" s="36">
        <f t="shared" si="9"/>
        <v>325</v>
      </c>
      <c r="B470" s="41" t="s">
        <v>2203</v>
      </c>
    </row>
    <row r="471" spans="1:2" s="35" customFormat="1" ht="16.5">
      <c r="A471" s="36">
        <f t="shared" si="9"/>
        <v>326</v>
      </c>
      <c r="B471" s="41" t="s">
        <v>2204</v>
      </c>
    </row>
    <row r="472" spans="1:2" s="35" customFormat="1" ht="18">
      <c r="A472" s="19" t="s">
        <v>241</v>
      </c>
      <c r="B472" s="19"/>
    </row>
    <row r="473" spans="1:6" ht="18">
      <c r="A473" s="19" t="s">
        <v>242</v>
      </c>
      <c r="B473" s="19"/>
      <c r="C473" s="23"/>
      <c r="D473" s="26"/>
      <c r="E473" s="26"/>
      <c r="F473" s="26"/>
    </row>
    <row r="474" spans="1:3" s="4" customFormat="1" ht="16.5" customHeight="1">
      <c r="A474" s="5">
        <f>+A471+1</f>
        <v>327</v>
      </c>
      <c r="B474" s="41" t="s">
        <v>2205</v>
      </c>
      <c r="C474" s="17"/>
    </row>
    <row r="475" spans="1:3" s="4" customFormat="1" ht="33">
      <c r="A475" s="5">
        <f>+A474+1</f>
        <v>328</v>
      </c>
      <c r="B475" s="41" t="s">
        <v>2206</v>
      </c>
      <c r="C475" s="17"/>
    </row>
    <row r="476" spans="1:3" s="4" customFormat="1" ht="17.25" customHeight="1">
      <c r="A476" s="5">
        <f>+A475+1</f>
        <v>329</v>
      </c>
      <c r="B476" s="41" t="s">
        <v>2207</v>
      </c>
      <c r="C476" s="17"/>
    </row>
    <row r="477" spans="1:6" ht="17.25" customHeight="1">
      <c r="A477" s="19" t="s">
        <v>141</v>
      </c>
      <c r="B477" s="19"/>
      <c r="C477" s="23"/>
      <c r="D477" s="26"/>
      <c r="E477" s="26"/>
      <c r="F477" s="26"/>
    </row>
    <row r="478" spans="1:6" ht="18">
      <c r="A478" s="19" t="s">
        <v>2208</v>
      </c>
      <c r="B478" s="19"/>
      <c r="C478" s="23"/>
      <c r="D478" s="26"/>
      <c r="E478" s="26"/>
      <c r="F478" s="26"/>
    </row>
    <row r="479" spans="1:3" s="4" customFormat="1" ht="16.5" customHeight="1">
      <c r="A479" s="5">
        <f>+A476+1</f>
        <v>330</v>
      </c>
      <c r="B479" s="41" t="s">
        <v>2209</v>
      </c>
      <c r="C479" s="17"/>
    </row>
    <row r="480" spans="1:3" s="4" customFormat="1" ht="33">
      <c r="A480" s="5">
        <f aca="true" t="shared" si="10" ref="A480:A485">+A479+1</f>
        <v>331</v>
      </c>
      <c r="B480" s="41" t="s">
        <v>2210</v>
      </c>
      <c r="C480" s="17"/>
    </row>
    <row r="481" spans="1:3" s="4" customFormat="1" ht="16.5" customHeight="1">
      <c r="A481" s="5">
        <f t="shared" si="10"/>
        <v>332</v>
      </c>
      <c r="B481" s="41" t="s">
        <v>2211</v>
      </c>
      <c r="C481" s="17"/>
    </row>
    <row r="482" spans="1:3" s="4" customFormat="1" ht="16.5" customHeight="1">
      <c r="A482" s="5">
        <f t="shared" si="10"/>
        <v>333</v>
      </c>
      <c r="B482" s="41" t="s">
        <v>2212</v>
      </c>
      <c r="C482" s="17"/>
    </row>
    <row r="483" spans="1:3" s="4" customFormat="1" ht="16.5" customHeight="1">
      <c r="A483" s="5">
        <f t="shared" si="10"/>
        <v>334</v>
      </c>
      <c r="B483" s="41" t="s">
        <v>2213</v>
      </c>
      <c r="C483" s="17"/>
    </row>
    <row r="484" spans="1:3" s="4" customFormat="1" ht="16.5" customHeight="1">
      <c r="A484" s="5">
        <f t="shared" si="10"/>
        <v>335</v>
      </c>
      <c r="B484" s="41" t="s">
        <v>2214</v>
      </c>
      <c r="C484" s="17"/>
    </row>
    <row r="485" spans="1:3" s="4" customFormat="1" ht="16.5" customHeight="1">
      <c r="A485" s="5">
        <f t="shared" si="10"/>
        <v>336</v>
      </c>
      <c r="B485" s="41" t="s">
        <v>2215</v>
      </c>
      <c r="C485" s="17"/>
    </row>
    <row r="486" spans="1:3" s="4" customFormat="1" ht="16.5" customHeight="1">
      <c r="A486" s="19" t="s">
        <v>2216</v>
      </c>
      <c r="B486" s="19"/>
      <c r="C486" s="17"/>
    </row>
    <row r="487" spans="1:6" ht="18">
      <c r="A487" s="19" t="s">
        <v>2217</v>
      </c>
      <c r="B487" s="19"/>
      <c r="C487" s="23"/>
      <c r="D487" s="26"/>
      <c r="E487" s="26"/>
      <c r="F487" s="26"/>
    </row>
    <row r="488" spans="1:3" s="4" customFormat="1" ht="16.5" customHeight="1">
      <c r="A488" s="5">
        <f>+A485+1</f>
        <v>337</v>
      </c>
      <c r="B488" s="41" t="s">
        <v>2218</v>
      </c>
      <c r="C488" s="17"/>
    </row>
    <row r="489" spans="1:3" s="4" customFormat="1" ht="16.5" customHeight="1">
      <c r="A489" s="319">
        <f>+A488+1</f>
        <v>338</v>
      </c>
      <c r="B489" s="68" t="s">
        <v>2219</v>
      </c>
      <c r="C489" s="17"/>
    </row>
    <row r="490" spans="1:3" s="4" customFormat="1" ht="16.5" customHeight="1">
      <c r="A490" s="19" t="s">
        <v>235</v>
      </c>
      <c r="B490" s="19"/>
      <c r="C490" s="17"/>
    </row>
    <row r="491" spans="1:3" s="4" customFormat="1" ht="16.5" customHeight="1">
      <c r="A491" s="19" t="s">
        <v>1702</v>
      </c>
      <c r="B491" s="19"/>
      <c r="C491" s="17"/>
    </row>
    <row r="492" spans="1:3" s="4" customFormat="1" ht="16.5" customHeight="1">
      <c r="A492" s="5">
        <f>+A489+1</f>
        <v>339</v>
      </c>
      <c r="B492" s="68" t="s">
        <v>2220</v>
      </c>
      <c r="C492" s="17"/>
    </row>
    <row r="493" spans="1:3" s="4" customFormat="1" ht="16.5" customHeight="1">
      <c r="A493" s="5">
        <f>+A492+1</f>
        <v>340</v>
      </c>
      <c r="B493" s="41" t="s">
        <v>2221</v>
      </c>
      <c r="C493" s="17"/>
    </row>
    <row r="494" spans="1:6" s="291" customFormat="1" ht="18" customHeight="1">
      <c r="A494" s="309"/>
      <c r="B494" s="290" t="s">
        <v>2222</v>
      </c>
      <c r="C494" s="19"/>
      <c r="D494" s="26">
        <f>SUM(D444:D494)</f>
        <v>0</v>
      </c>
      <c r="E494" s="26">
        <f>SUM(E444:E494)</f>
        <v>0</v>
      </c>
      <c r="F494" s="26">
        <f>SUM(F444:F494)</f>
        <v>0</v>
      </c>
    </row>
    <row r="495" spans="1:6" s="287" customFormat="1" ht="19.5">
      <c r="A495" s="24" t="s">
        <v>246</v>
      </c>
      <c r="B495" s="24"/>
      <c r="C495" s="278"/>
      <c r="D495" s="33"/>
      <c r="E495" s="33"/>
      <c r="F495" s="33"/>
    </row>
    <row r="496" spans="1:6" ht="18">
      <c r="A496" s="19" t="s">
        <v>2223</v>
      </c>
      <c r="B496" s="19"/>
      <c r="C496" s="23"/>
      <c r="D496" s="26"/>
      <c r="E496" s="26"/>
      <c r="F496" s="26"/>
    </row>
    <row r="497" spans="1:6" ht="18">
      <c r="A497" s="19" t="s">
        <v>2224</v>
      </c>
      <c r="B497" s="19"/>
      <c r="C497" s="23"/>
      <c r="D497" s="26"/>
      <c r="E497" s="26"/>
      <c r="F497" s="26"/>
    </row>
    <row r="498" spans="1:6" ht="18">
      <c r="A498" s="19" t="s">
        <v>249</v>
      </c>
      <c r="B498" s="19"/>
      <c r="C498" s="23"/>
      <c r="D498" s="26"/>
      <c r="E498" s="26"/>
      <c r="F498" s="26"/>
    </row>
    <row r="499" spans="1:2" s="35" customFormat="1" ht="32.25" customHeight="1">
      <c r="A499" s="5">
        <f>+A493+1</f>
        <v>341</v>
      </c>
      <c r="B499" s="41" t="s">
        <v>2225</v>
      </c>
    </row>
    <row r="500" spans="1:3" s="4" customFormat="1" ht="16.5" customHeight="1">
      <c r="A500" s="5">
        <f>+A499+1</f>
        <v>342</v>
      </c>
      <c r="B500" s="41" t="s">
        <v>2226</v>
      </c>
      <c r="C500" s="20"/>
    </row>
    <row r="501" spans="1:3" s="4" customFormat="1" ht="16.5" customHeight="1">
      <c r="A501" s="5">
        <f>+A500+1</f>
        <v>343</v>
      </c>
      <c r="B501" s="41" t="s">
        <v>2227</v>
      </c>
      <c r="C501" s="20"/>
    </row>
    <row r="502" spans="1:3" s="4" customFormat="1" ht="16.5" customHeight="1">
      <c r="A502" s="5">
        <f>+A501+1</f>
        <v>344</v>
      </c>
      <c r="B502" s="41" t="s">
        <v>2228</v>
      </c>
      <c r="C502" s="20"/>
    </row>
    <row r="503" spans="1:3" s="4" customFormat="1" ht="16.5" customHeight="1">
      <c r="A503" s="5">
        <f>+A502+1</f>
        <v>345</v>
      </c>
      <c r="B503" s="41" t="s">
        <v>2229</v>
      </c>
      <c r="C503" s="20"/>
    </row>
    <row r="504" spans="1:3" s="4" customFormat="1" ht="33">
      <c r="A504" s="5">
        <f>+A503+1</f>
        <v>346</v>
      </c>
      <c r="B504" s="41" t="s">
        <v>2230</v>
      </c>
      <c r="C504" s="20"/>
    </row>
    <row r="505" spans="1:6" ht="18">
      <c r="A505" s="19" t="s">
        <v>2231</v>
      </c>
      <c r="B505" s="19"/>
      <c r="C505" s="23"/>
      <c r="D505" s="26"/>
      <c r="E505" s="26"/>
      <c r="F505" s="26"/>
    </row>
    <row r="506" spans="1:3" s="4" customFormat="1" ht="33">
      <c r="A506" s="5">
        <f>+A504+1</f>
        <v>347</v>
      </c>
      <c r="B506" s="41" t="s">
        <v>2232</v>
      </c>
      <c r="C506" s="20"/>
    </row>
    <row r="507" spans="1:3" s="4" customFormat="1" ht="16.5" customHeight="1">
      <c r="A507" s="5">
        <f>+A506+1</f>
        <v>348</v>
      </c>
      <c r="B507" s="41" t="s">
        <v>2233</v>
      </c>
      <c r="C507" s="20"/>
    </row>
    <row r="508" spans="1:3" s="4" customFormat="1" ht="16.5" customHeight="1">
      <c r="A508" s="5">
        <f>+A507+1</f>
        <v>349</v>
      </c>
      <c r="B508" s="41" t="s">
        <v>2234</v>
      </c>
      <c r="C508" s="20"/>
    </row>
    <row r="509" spans="1:6" ht="18">
      <c r="A509" s="19" t="s">
        <v>2235</v>
      </c>
      <c r="B509" s="19"/>
      <c r="C509" s="23"/>
      <c r="D509" s="26"/>
      <c r="E509" s="26"/>
      <c r="F509" s="26"/>
    </row>
    <row r="510" spans="1:6" ht="18">
      <c r="A510" s="19" t="s">
        <v>2236</v>
      </c>
      <c r="B510" s="19"/>
      <c r="C510" s="23"/>
      <c r="D510" s="26"/>
      <c r="E510" s="26"/>
      <c r="F510" s="26"/>
    </row>
    <row r="511" spans="1:6" ht="18">
      <c r="A511" s="19" t="s">
        <v>2237</v>
      </c>
      <c r="B511" s="19"/>
      <c r="C511" s="23"/>
      <c r="D511" s="26"/>
      <c r="E511" s="26"/>
      <c r="F511" s="26"/>
    </row>
    <row r="512" spans="1:3" s="4" customFormat="1" ht="16.5" customHeight="1">
      <c r="A512" s="5">
        <f>+A508+1</f>
        <v>350</v>
      </c>
      <c r="B512" s="41" t="s">
        <v>2238</v>
      </c>
      <c r="C512" s="20"/>
    </row>
    <row r="513" spans="1:3" s="4" customFormat="1" ht="16.5" customHeight="1">
      <c r="A513" s="5">
        <f>+A512+1</f>
        <v>351</v>
      </c>
      <c r="B513" s="41" t="s">
        <v>2239</v>
      </c>
      <c r="C513" s="20"/>
    </row>
    <row r="514" spans="1:3" s="4" customFormat="1" ht="16.5" customHeight="1">
      <c r="A514" s="5">
        <f>+A513+1</f>
        <v>352</v>
      </c>
      <c r="B514" s="41" t="s">
        <v>2240</v>
      </c>
      <c r="C514" s="20"/>
    </row>
    <row r="515" spans="1:3" s="4" customFormat="1" ht="16.5" customHeight="1">
      <c r="A515" s="5">
        <f>+A514+1</f>
        <v>353</v>
      </c>
      <c r="B515" s="41" t="s">
        <v>2241</v>
      </c>
      <c r="C515" s="20"/>
    </row>
    <row r="516" spans="1:3" s="4" customFormat="1" ht="16.5" customHeight="1">
      <c r="A516" s="5">
        <f>+A515+1</f>
        <v>354</v>
      </c>
      <c r="B516" s="41" t="s">
        <v>2242</v>
      </c>
      <c r="C516" s="20"/>
    </row>
    <row r="517" spans="1:6" s="291" customFormat="1" ht="18" customHeight="1">
      <c r="A517" s="309"/>
      <c r="B517" s="290" t="s">
        <v>2243</v>
      </c>
      <c r="C517" s="19"/>
      <c r="D517" s="26">
        <f>SUM(D509:D516)</f>
        <v>0</v>
      </c>
      <c r="E517" s="26">
        <f>SUM(E509:E516)</f>
        <v>0</v>
      </c>
      <c r="F517" s="26">
        <f>SUM(F509:F516)</f>
        <v>0</v>
      </c>
    </row>
    <row r="518" spans="1:6" s="287" customFormat="1" ht="19.5">
      <c r="A518" s="24" t="s">
        <v>2244</v>
      </c>
      <c r="B518" s="24"/>
      <c r="C518" s="278"/>
      <c r="D518" s="33"/>
      <c r="E518" s="33"/>
      <c r="F518" s="33"/>
    </row>
    <row r="519" spans="1:6" ht="18">
      <c r="A519" s="19" t="s">
        <v>2245</v>
      </c>
      <c r="B519" s="19"/>
      <c r="C519" s="23"/>
      <c r="D519" s="26"/>
      <c r="E519" s="26"/>
      <c r="F519" s="26"/>
    </row>
    <row r="520" spans="1:6" ht="18">
      <c r="A520" s="19" t="s">
        <v>2246</v>
      </c>
      <c r="B520" s="19" t="s">
        <v>2247</v>
      </c>
      <c r="C520" s="23"/>
      <c r="D520" s="26"/>
      <c r="E520" s="26"/>
      <c r="F520" s="26"/>
    </row>
    <row r="521" spans="1:3" s="4" customFormat="1" ht="16.5" customHeight="1">
      <c r="A521" s="5">
        <f>+A516+1</f>
        <v>355</v>
      </c>
      <c r="B521" s="41" t="s">
        <v>2248</v>
      </c>
      <c r="C521" s="20"/>
    </row>
    <row r="522" spans="1:3" s="4" customFormat="1" ht="15" customHeight="1">
      <c r="A522" s="5">
        <f>+A521+1</f>
        <v>356</v>
      </c>
      <c r="B522" s="41" t="s">
        <v>2249</v>
      </c>
      <c r="C522" s="20"/>
    </row>
    <row r="523" spans="1:3" s="4" customFormat="1" ht="16.5" customHeight="1">
      <c r="A523" s="5">
        <f>+A522+1</f>
        <v>357</v>
      </c>
      <c r="B523" s="41" t="s">
        <v>2250</v>
      </c>
      <c r="C523" s="20"/>
    </row>
    <row r="524" spans="1:3" s="4" customFormat="1" ht="16.5" customHeight="1">
      <c r="A524" s="5">
        <f>+A523+1</f>
        <v>358</v>
      </c>
      <c r="B524" s="41" t="s">
        <v>2251</v>
      </c>
      <c r="C524" s="20"/>
    </row>
    <row r="525" spans="1:3" s="4" customFormat="1" ht="16.5" customHeight="1">
      <c r="A525" s="5">
        <f aca="true" t="shared" si="11" ref="A525:A531">A524+1</f>
        <v>359</v>
      </c>
      <c r="B525" s="41" t="s">
        <v>2252</v>
      </c>
      <c r="C525" s="20"/>
    </row>
    <row r="526" spans="1:3" s="4" customFormat="1" ht="16.5" customHeight="1">
      <c r="A526" s="5">
        <f t="shared" si="11"/>
        <v>360</v>
      </c>
      <c r="B526" s="41" t="s">
        <v>2253</v>
      </c>
      <c r="C526" s="20"/>
    </row>
    <row r="527" spans="1:3" s="4" customFormat="1" ht="16.5" customHeight="1">
      <c r="A527" s="5">
        <f t="shared" si="11"/>
        <v>361</v>
      </c>
      <c r="B527" s="41" t="s">
        <v>2254</v>
      </c>
      <c r="C527" s="20"/>
    </row>
    <row r="528" spans="1:3" s="4" customFormat="1" ht="16.5" customHeight="1">
      <c r="A528" s="5">
        <f t="shared" si="11"/>
        <v>362</v>
      </c>
      <c r="B528" s="41" t="s">
        <v>2255</v>
      </c>
      <c r="C528" s="20"/>
    </row>
    <row r="529" spans="1:3" s="4" customFormat="1" ht="16.5" customHeight="1">
      <c r="A529" s="5">
        <f t="shared" si="11"/>
        <v>363</v>
      </c>
      <c r="B529" s="41" t="s">
        <v>2256</v>
      </c>
      <c r="C529" s="20"/>
    </row>
    <row r="530" spans="1:3" s="4" customFormat="1" ht="16.5" customHeight="1">
      <c r="A530" s="5">
        <f t="shared" si="11"/>
        <v>364</v>
      </c>
      <c r="B530" s="41" t="s">
        <v>2257</v>
      </c>
      <c r="C530" s="20"/>
    </row>
    <row r="531" spans="1:3" s="4" customFormat="1" ht="16.5" customHeight="1">
      <c r="A531" s="5">
        <f t="shared" si="11"/>
        <v>365</v>
      </c>
      <c r="B531" s="41" t="s">
        <v>2258</v>
      </c>
      <c r="C531" s="20"/>
    </row>
    <row r="532" spans="1:3" s="4" customFormat="1" ht="33">
      <c r="A532" s="5">
        <f>+A531+1</f>
        <v>366</v>
      </c>
      <c r="B532" s="41" t="s">
        <v>2259</v>
      </c>
      <c r="C532" s="20"/>
    </row>
    <row r="533" spans="1:3" s="4" customFormat="1" ht="33">
      <c r="A533" s="5">
        <f>+A532+1</f>
        <v>367</v>
      </c>
      <c r="B533" s="41" t="s">
        <v>2260</v>
      </c>
      <c r="C533" s="20"/>
    </row>
    <row r="534" spans="1:3" s="4" customFormat="1" ht="16.5" customHeight="1">
      <c r="A534" s="5">
        <f>+A533+1</f>
        <v>368</v>
      </c>
      <c r="B534" s="41" t="s">
        <v>2261</v>
      </c>
      <c r="C534" s="20"/>
    </row>
    <row r="535" spans="1:3" s="4" customFormat="1" ht="16.5" customHeight="1">
      <c r="A535" s="5">
        <f>+A534+1</f>
        <v>369</v>
      </c>
      <c r="B535" s="41" t="s">
        <v>2262</v>
      </c>
      <c r="C535" s="20"/>
    </row>
    <row r="536" spans="1:3" s="4" customFormat="1" ht="16.5">
      <c r="A536" s="5">
        <f>+A535+1</f>
        <v>370</v>
      </c>
      <c r="B536" s="68" t="s">
        <v>2263</v>
      </c>
      <c r="C536" s="20"/>
    </row>
    <row r="537" spans="1:6" ht="18">
      <c r="A537" s="19" t="s">
        <v>141</v>
      </c>
      <c r="B537" s="19"/>
      <c r="C537" s="23"/>
      <c r="D537" s="26"/>
      <c r="E537" s="26"/>
      <c r="F537" s="26"/>
    </row>
    <row r="538" spans="1:6" ht="18">
      <c r="A538" s="19" t="s">
        <v>2264</v>
      </c>
      <c r="B538" s="19"/>
      <c r="C538" s="23"/>
      <c r="D538" s="26"/>
      <c r="E538" s="26"/>
      <c r="F538" s="26"/>
    </row>
    <row r="539" spans="1:3" s="4" customFormat="1" ht="16.5" customHeight="1">
      <c r="A539" s="5">
        <f>+A536+1</f>
        <v>371</v>
      </c>
      <c r="B539" s="41" t="s">
        <v>2265</v>
      </c>
      <c r="C539" s="20"/>
    </row>
    <row r="540" spans="1:3" s="4" customFormat="1" ht="16.5" customHeight="1">
      <c r="A540" s="5">
        <f>+A539+1</f>
        <v>372</v>
      </c>
      <c r="B540" s="41" t="s">
        <v>2266</v>
      </c>
      <c r="C540" s="20"/>
    </row>
    <row r="541" spans="1:3" s="4" customFormat="1" ht="16.5" customHeight="1">
      <c r="A541" s="19" t="s">
        <v>2267</v>
      </c>
      <c r="B541" s="19"/>
      <c r="C541" s="20"/>
    </row>
    <row r="542" spans="1:3" s="4" customFormat="1" ht="16.5" customHeight="1">
      <c r="A542" s="19" t="s">
        <v>2268</v>
      </c>
      <c r="B542" s="19"/>
      <c r="C542" s="20"/>
    </row>
    <row r="543" spans="1:3" s="4" customFormat="1" ht="16.5" customHeight="1">
      <c r="A543" s="5">
        <f>+A540+1</f>
        <v>373</v>
      </c>
      <c r="B543" s="41" t="s">
        <v>2269</v>
      </c>
      <c r="C543" s="20"/>
    </row>
    <row r="544" spans="1:3" s="4" customFormat="1" ht="16.5" customHeight="1">
      <c r="A544" s="5">
        <f aca="true" t="shared" si="12" ref="A544:A549">+A543+1</f>
        <v>374</v>
      </c>
      <c r="B544" s="41" t="s">
        <v>2270</v>
      </c>
      <c r="C544" s="20"/>
    </row>
    <row r="545" spans="1:3" s="4" customFormat="1" ht="16.5" customHeight="1">
      <c r="A545" s="5">
        <f t="shared" si="12"/>
        <v>375</v>
      </c>
      <c r="B545" s="41" t="s">
        <v>2271</v>
      </c>
      <c r="C545" s="20"/>
    </row>
    <row r="546" spans="1:3" s="4" customFormat="1" ht="16.5" customHeight="1">
      <c r="A546" s="5">
        <f t="shared" si="12"/>
        <v>376</v>
      </c>
      <c r="B546" s="41" t="s">
        <v>2272</v>
      </c>
      <c r="C546" s="20"/>
    </row>
    <row r="547" spans="1:3" s="4" customFormat="1" ht="33">
      <c r="A547" s="5">
        <f t="shared" si="12"/>
        <v>377</v>
      </c>
      <c r="B547" s="41" t="s">
        <v>2273</v>
      </c>
      <c r="C547" s="20"/>
    </row>
    <row r="548" spans="1:3" s="4" customFormat="1" ht="16.5" customHeight="1">
      <c r="A548" s="5">
        <f t="shared" si="12"/>
        <v>378</v>
      </c>
      <c r="B548" s="41" t="s">
        <v>2274</v>
      </c>
      <c r="C548" s="20"/>
    </row>
    <row r="549" spans="1:3" s="4" customFormat="1" ht="16.5" customHeight="1">
      <c r="A549" s="5">
        <f t="shared" si="12"/>
        <v>379</v>
      </c>
      <c r="B549" s="41" t="s">
        <v>2275</v>
      </c>
      <c r="C549" s="20"/>
    </row>
    <row r="550" spans="1:6" ht="18">
      <c r="A550" s="19" t="s">
        <v>753</v>
      </c>
      <c r="B550" s="19"/>
      <c r="C550" s="23"/>
      <c r="D550" s="26"/>
      <c r="E550" s="26"/>
      <c r="F550" s="26"/>
    </row>
    <row r="551" spans="1:6" ht="18">
      <c r="A551" s="19" t="s">
        <v>2123</v>
      </c>
      <c r="B551" s="19"/>
      <c r="C551" s="23"/>
      <c r="D551" s="26"/>
      <c r="E551" s="26"/>
      <c r="F551" s="26"/>
    </row>
    <row r="552" spans="1:3" s="4" customFormat="1" ht="16.5" customHeight="1">
      <c r="A552" s="5">
        <f>+A549+1</f>
        <v>380</v>
      </c>
      <c r="B552" s="41" t="s">
        <v>2276</v>
      </c>
      <c r="C552" s="20"/>
    </row>
    <row r="553" spans="1:3" s="4" customFormat="1" ht="16.5" customHeight="1">
      <c r="A553" s="5">
        <f>+A552+1</f>
        <v>381</v>
      </c>
      <c r="B553" s="41" t="s">
        <v>2277</v>
      </c>
      <c r="C553" s="20"/>
    </row>
    <row r="554" spans="1:6" ht="18">
      <c r="A554" s="19" t="s">
        <v>2278</v>
      </c>
      <c r="B554" s="19"/>
      <c r="C554" s="23"/>
      <c r="D554" s="26"/>
      <c r="E554" s="26"/>
      <c r="F554" s="26"/>
    </row>
    <row r="555" spans="1:6" ht="18">
      <c r="A555" s="19" t="s">
        <v>203</v>
      </c>
      <c r="B555" s="19"/>
      <c r="C555" s="23"/>
      <c r="D555" s="26"/>
      <c r="E555" s="26"/>
      <c r="F555" s="26"/>
    </row>
    <row r="556" spans="1:6" ht="18">
      <c r="A556" s="19" t="s">
        <v>2279</v>
      </c>
      <c r="B556" s="19"/>
      <c r="C556" s="23"/>
      <c r="D556" s="26"/>
      <c r="E556" s="26"/>
      <c r="F556" s="26"/>
    </row>
    <row r="557" spans="1:3" s="4" customFormat="1" ht="16.5">
      <c r="A557" s="5">
        <f>+A553+1</f>
        <v>382</v>
      </c>
      <c r="B557" s="68" t="s">
        <v>2280</v>
      </c>
      <c r="C557" s="20"/>
    </row>
    <row r="558" spans="1:3" s="4" customFormat="1" ht="16.5">
      <c r="A558" s="5">
        <f>+A557+1</f>
        <v>383</v>
      </c>
      <c r="B558" s="68" t="s">
        <v>2281</v>
      </c>
      <c r="C558" s="20"/>
    </row>
    <row r="559" spans="1:3" s="4" customFormat="1" ht="16.5">
      <c r="A559" s="5">
        <f>+A558+1</f>
        <v>384</v>
      </c>
      <c r="B559" s="68" t="s">
        <v>2282</v>
      </c>
      <c r="C559" s="20"/>
    </row>
    <row r="560" spans="1:3" s="4" customFormat="1" ht="16.5">
      <c r="A560" s="5">
        <f>+A559+1</f>
        <v>385</v>
      </c>
      <c r="B560" s="68" t="s">
        <v>2283</v>
      </c>
      <c r="C560" s="20"/>
    </row>
    <row r="561" spans="1:6" ht="18">
      <c r="A561" s="19" t="s">
        <v>758</v>
      </c>
      <c r="B561" s="19"/>
      <c r="C561" s="23"/>
      <c r="D561" s="26"/>
      <c r="E561" s="26"/>
      <c r="F561" s="26"/>
    </row>
    <row r="562" spans="1:3" s="4" customFormat="1" ht="16.5">
      <c r="A562" s="5">
        <f>+A560+1</f>
        <v>386</v>
      </c>
      <c r="B562" s="68" t="s">
        <v>2284</v>
      </c>
      <c r="C562" s="20"/>
    </row>
    <row r="563" spans="1:6" s="291" customFormat="1" ht="18" customHeight="1">
      <c r="A563" s="309"/>
      <c r="B563" s="290" t="s">
        <v>2285</v>
      </c>
      <c r="C563" s="19"/>
      <c r="D563" s="26" t="e">
        <f>SUM(#REF!)</f>
        <v>#REF!</v>
      </c>
      <c r="E563" s="26" t="e">
        <f>SUM(#REF!)</f>
        <v>#REF!</v>
      </c>
      <c r="F563" s="26" t="e">
        <f>SUM(#REF!)</f>
        <v>#REF!</v>
      </c>
    </row>
    <row r="564" spans="1:6" s="287" customFormat="1" ht="19.5">
      <c r="A564" s="24" t="s">
        <v>2286</v>
      </c>
      <c r="B564" s="24"/>
      <c r="C564" s="278"/>
      <c r="D564" s="33"/>
      <c r="E564" s="33"/>
      <c r="F564" s="33"/>
    </row>
    <row r="565" spans="1:6" ht="18">
      <c r="A565" s="19" t="s">
        <v>283</v>
      </c>
      <c r="B565" s="19"/>
      <c r="C565" s="23"/>
      <c r="D565" s="26"/>
      <c r="E565" s="26"/>
      <c r="F565" s="26"/>
    </row>
    <row r="566" spans="1:6" ht="18">
      <c r="A566" s="19" t="s">
        <v>286</v>
      </c>
      <c r="B566" s="19"/>
      <c r="C566" s="23"/>
      <c r="D566" s="26"/>
      <c r="E566" s="26"/>
      <c r="F566" s="26"/>
    </row>
    <row r="567" spans="1:3" s="4" customFormat="1" ht="33">
      <c r="A567" s="5">
        <f>+A562+1</f>
        <v>387</v>
      </c>
      <c r="B567" s="41" t="s">
        <v>2287</v>
      </c>
      <c r="C567" s="20"/>
    </row>
    <row r="568" spans="1:3" s="4" customFormat="1" ht="16.5">
      <c r="A568" s="5">
        <f aca="true" t="shared" si="13" ref="A568:A574">+A567+1</f>
        <v>388</v>
      </c>
      <c r="B568" s="68" t="s">
        <v>2288</v>
      </c>
      <c r="C568" s="17"/>
    </row>
    <row r="569" spans="1:3" s="4" customFormat="1" ht="16.5">
      <c r="A569" s="5">
        <f t="shared" si="13"/>
        <v>389</v>
      </c>
      <c r="B569" s="68" t="s">
        <v>2289</v>
      </c>
      <c r="C569" s="17"/>
    </row>
    <row r="570" spans="1:3" s="4" customFormat="1" ht="33">
      <c r="A570" s="5">
        <f t="shared" si="13"/>
        <v>390</v>
      </c>
      <c r="B570" s="41" t="s">
        <v>2290</v>
      </c>
      <c r="C570" s="17"/>
    </row>
    <row r="571" spans="1:3" s="4" customFormat="1" ht="33">
      <c r="A571" s="5">
        <f t="shared" si="13"/>
        <v>391</v>
      </c>
      <c r="B571" s="41" t="s">
        <v>2291</v>
      </c>
      <c r="C571" s="17"/>
    </row>
    <row r="572" spans="1:3" s="4" customFormat="1" ht="16.5">
      <c r="A572" s="5">
        <f t="shared" si="13"/>
        <v>392</v>
      </c>
      <c r="B572" s="68" t="s">
        <v>2292</v>
      </c>
      <c r="C572" s="17"/>
    </row>
    <row r="573" spans="1:3" s="4" customFormat="1" ht="16.5">
      <c r="A573" s="5">
        <f t="shared" si="13"/>
        <v>393</v>
      </c>
      <c r="B573" s="68" t="s">
        <v>2293</v>
      </c>
      <c r="C573" s="17"/>
    </row>
    <row r="574" spans="1:3" s="4" customFormat="1" ht="16.5">
      <c r="A574" s="5">
        <f t="shared" si="13"/>
        <v>394</v>
      </c>
      <c r="B574" s="68" t="s">
        <v>2294</v>
      </c>
      <c r="C574" s="17"/>
    </row>
    <row r="575" spans="1:6" s="291" customFormat="1" ht="18" customHeight="1">
      <c r="A575" s="309"/>
      <c r="B575" s="290" t="s">
        <v>2295</v>
      </c>
      <c r="C575" s="19"/>
      <c r="D575" s="26"/>
      <c r="E575" s="26"/>
      <c r="F575" s="26"/>
    </row>
    <row r="576" spans="1:6" s="287" customFormat="1" ht="19.5">
      <c r="A576" s="24" t="s">
        <v>288</v>
      </c>
      <c r="B576" s="24"/>
      <c r="C576" s="278"/>
      <c r="D576" s="33"/>
      <c r="E576" s="33"/>
      <c r="F576" s="33"/>
    </row>
    <row r="577" spans="1:6" ht="18">
      <c r="A577" s="19" t="s">
        <v>289</v>
      </c>
      <c r="B577" s="19"/>
      <c r="C577" s="23"/>
      <c r="D577" s="26"/>
      <c r="E577" s="26"/>
      <c r="F577" s="26"/>
    </row>
    <row r="578" spans="1:6" ht="18">
      <c r="A578" s="19" t="s">
        <v>2296</v>
      </c>
      <c r="B578" s="19"/>
      <c r="C578" s="23"/>
      <c r="D578" s="26"/>
      <c r="E578" s="26"/>
      <c r="F578" s="26"/>
    </row>
    <row r="579" spans="1:6" ht="18">
      <c r="A579" s="19" t="s">
        <v>2268</v>
      </c>
      <c r="B579" s="19"/>
      <c r="C579" s="23"/>
      <c r="D579" s="26"/>
      <c r="E579" s="26"/>
      <c r="F579" s="26"/>
    </row>
    <row r="580" spans="1:3" s="4" customFormat="1" ht="33">
      <c r="A580" s="5">
        <f>+A574+1</f>
        <v>395</v>
      </c>
      <c r="B580" s="41" t="s">
        <v>2297</v>
      </c>
      <c r="C580" s="20"/>
    </row>
    <row r="581" spans="1:3" s="4" customFormat="1" ht="16.5">
      <c r="A581" s="5">
        <f>+A580+1</f>
        <v>396</v>
      </c>
      <c r="B581" s="68" t="s">
        <v>2298</v>
      </c>
      <c r="C581" s="17"/>
    </row>
    <row r="582" spans="1:3" s="4" customFormat="1" ht="16.5">
      <c r="A582" s="5">
        <f>+A581+1</f>
        <v>397</v>
      </c>
      <c r="B582" s="68" t="s">
        <v>2299</v>
      </c>
      <c r="C582" s="17"/>
    </row>
    <row r="583" spans="1:3" s="4" customFormat="1" ht="16.5">
      <c r="A583" s="5">
        <f>+A582+1</f>
        <v>398</v>
      </c>
      <c r="B583" s="68" t="s">
        <v>2300</v>
      </c>
      <c r="C583" s="17"/>
    </row>
    <row r="584" spans="1:3" s="4" customFormat="1" ht="16.5">
      <c r="A584" s="5">
        <f>+A583+1</f>
        <v>399</v>
      </c>
      <c r="B584" s="41" t="s">
        <v>2301</v>
      </c>
      <c r="C584" s="20"/>
    </row>
    <row r="585" spans="1:3" s="4" customFormat="1" ht="16.5">
      <c r="A585" s="5">
        <f>+A584+1</f>
        <v>400</v>
      </c>
      <c r="B585" s="41" t="s">
        <v>2302</v>
      </c>
      <c r="C585" s="20"/>
    </row>
    <row r="586" spans="1:6" s="291" customFormat="1" ht="18" customHeight="1">
      <c r="A586" s="309"/>
      <c r="B586" s="290" t="s">
        <v>2303</v>
      </c>
      <c r="C586" s="19"/>
      <c r="D586" s="26"/>
      <c r="E586" s="26"/>
      <c r="F586" s="26"/>
    </row>
    <row r="587" spans="1:6" ht="18">
      <c r="A587" s="19" t="s">
        <v>2304</v>
      </c>
      <c r="B587" s="19"/>
      <c r="C587" s="23"/>
      <c r="D587" s="26"/>
      <c r="E587" s="26"/>
      <c r="F587" s="26"/>
    </row>
    <row r="588" spans="1:6" ht="18">
      <c r="A588" s="19" t="s">
        <v>2305</v>
      </c>
      <c r="B588" s="19"/>
      <c r="C588" s="23"/>
      <c r="D588" s="26"/>
      <c r="E588" s="26"/>
      <c r="F588" s="26"/>
    </row>
    <row r="589" spans="1:6" ht="18">
      <c r="A589" s="19" t="s">
        <v>2306</v>
      </c>
      <c r="B589" s="19"/>
      <c r="C589" s="23"/>
      <c r="D589" s="26"/>
      <c r="E589" s="26"/>
      <c r="F589" s="26"/>
    </row>
    <row r="590" spans="1:3" s="4" customFormat="1" ht="16.5">
      <c r="A590" s="5">
        <f>+A585+1</f>
        <v>401</v>
      </c>
      <c r="B590" s="41" t="s">
        <v>2307</v>
      </c>
      <c r="C590" s="20"/>
    </row>
    <row r="591" spans="1:3" s="4" customFormat="1" ht="33">
      <c r="A591" s="5">
        <f>+A590+1</f>
        <v>402</v>
      </c>
      <c r="B591" s="41" t="s">
        <v>2308</v>
      </c>
      <c r="C591" s="20"/>
    </row>
    <row r="592" spans="1:3" s="4" customFormat="1" ht="18.75" customHeight="1">
      <c r="A592" s="5">
        <f>+A591+1</f>
        <v>403</v>
      </c>
      <c r="B592" s="68" t="s">
        <v>2309</v>
      </c>
      <c r="C592" s="17"/>
    </row>
    <row r="593" spans="1:3" s="4" customFormat="1" ht="18.75" customHeight="1">
      <c r="A593" s="5">
        <f>+A592+1</f>
        <v>404</v>
      </c>
      <c r="B593" s="68" t="s">
        <v>2310</v>
      </c>
      <c r="C593" s="17"/>
    </row>
    <row r="594" spans="1:6" ht="18">
      <c r="A594" s="19" t="s">
        <v>309</v>
      </c>
      <c r="B594" s="19"/>
      <c r="C594" s="23"/>
      <c r="D594" s="26"/>
      <c r="E594" s="26"/>
      <c r="F594" s="26"/>
    </row>
    <row r="595" spans="1:3" s="4" customFormat="1" ht="20.25" customHeight="1">
      <c r="A595" s="5">
        <f>+A593+1</f>
        <v>405</v>
      </c>
      <c r="B595" s="68" t="s">
        <v>2311</v>
      </c>
      <c r="C595" s="17"/>
    </row>
    <row r="596" spans="1:6" s="291" customFormat="1" ht="18" customHeight="1">
      <c r="A596" s="309"/>
      <c r="B596" s="290" t="s">
        <v>2312</v>
      </c>
      <c r="C596" s="19"/>
      <c r="D596" s="26"/>
      <c r="E596" s="26"/>
      <c r="F596" s="26"/>
    </row>
    <row r="597" spans="1:6" ht="18">
      <c r="A597" s="19" t="s">
        <v>2313</v>
      </c>
      <c r="B597" s="19"/>
      <c r="C597" s="23"/>
      <c r="D597" s="26"/>
      <c r="E597" s="26"/>
      <c r="F597" s="26"/>
    </row>
    <row r="598" spans="1:6" ht="18">
      <c r="A598" s="19" t="s">
        <v>2224</v>
      </c>
      <c r="B598" s="19"/>
      <c r="C598" s="23"/>
      <c r="D598" s="26"/>
      <c r="E598" s="26"/>
      <c r="F598" s="26"/>
    </row>
    <row r="599" spans="1:6" ht="18">
      <c r="A599" s="19" t="s">
        <v>2314</v>
      </c>
      <c r="B599" s="19"/>
      <c r="C599" s="23"/>
      <c r="D599" s="26"/>
      <c r="E599" s="26"/>
      <c r="F599" s="26"/>
    </row>
    <row r="600" spans="1:3" s="4" customFormat="1" ht="20.25" customHeight="1">
      <c r="A600" s="5">
        <f>+A595+1</f>
        <v>406</v>
      </c>
      <c r="B600" s="68" t="s">
        <v>2315</v>
      </c>
      <c r="C600" s="17"/>
    </row>
    <row r="601" spans="1:3" s="4" customFormat="1" ht="33">
      <c r="A601" s="5">
        <f>+A600+1</f>
        <v>407</v>
      </c>
      <c r="B601" s="41" t="s">
        <v>2316</v>
      </c>
      <c r="C601" s="20"/>
    </row>
    <row r="602" spans="1:6" s="291" customFormat="1" ht="18" customHeight="1">
      <c r="A602" s="309"/>
      <c r="B602" s="290" t="s">
        <v>2317</v>
      </c>
      <c r="C602" s="19"/>
      <c r="D602" s="26"/>
      <c r="E602" s="26"/>
      <c r="F602" s="26"/>
    </row>
    <row r="603" spans="1:6" s="291" customFormat="1" ht="18" customHeight="1">
      <c r="A603" s="309"/>
      <c r="B603" s="290" t="s">
        <v>2318</v>
      </c>
      <c r="C603" s="19"/>
      <c r="D603" s="26">
        <f>SUM(D586:D602)</f>
        <v>0</v>
      </c>
      <c r="E603" s="26">
        <f>SUM(E586:E602)</f>
        <v>0</v>
      </c>
      <c r="F603" s="26">
        <f>SUM(F586:F602)</f>
        <v>0</v>
      </c>
    </row>
    <row r="604" spans="1:6" s="287" customFormat="1" ht="19.5">
      <c r="A604" s="296" t="s">
        <v>371</v>
      </c>
      <c r="B604" s="296"/>
      <c r="C604" s="278"/>
      <c r="D604" s="33"/>
      <c r="E604" s="33"/>
      <c r="F604" s="33"/>
    </row>
    <row r="605" spans="1:6" ht="18">
      <c r="A605" s="297" t="s">
        <v>2319</v>
      </c>
      <c r="B605" s="297"/>
      <c r="C605" s="23"/>
      <c r="D605" s="26"/>
      <c r="E605" s="26"/>
      <c r="F605" s="26"/>
    </row>
    <row r="606" spans="1:6" ht="18">
      <c r="A606" s="297" t="s">
        <v>2320</v>
      </c>
      <c r="B606" s="297"/>
      <c r="C606" s="23"/>
      <c r="D606" s="26"/>
      <c r="E606" s="26"/>
      <c r="F606" s="26"/>
    </row>
    <row r="607" spans="1:2" s="4" customFormat="1" ht="20.25" customHeight="1">
      <c r="A607" s="70">
        <f>+A601+1</f>
        <v>408</v>
      </c>
      <c r="B607" s="61" t="s">
        <v>2321</v>
      </c>
    </row>
    <row r="608" spans="1:2" s="4" customFormat="1" ht="22.5" customHeight="1">
      <c r="A608" s="70">
        <f>+A607+1</f>
        <v>409</v>
      </c>
      <c r="B608" s="61" t="s">
        <v>2322</v>
      </c>
    </row>
    <row r="609" spans="1:6" ht="18">
      <c r="A609" s="297" t="s">
        <v>198</v>
      </c>
      <c r="B609" s="297"/>
      <c r="C609" s="23"/>
      <c r="D609" s="26"/>
      <c r="E609" s="26"/>
      <c r="F609" s="26"/>
    </row>
    <row r="610" spans="1:6" ht="18">
      <c r="A610" s="297" t="s">
        <v>2323</v>
      </c>
      <c r="B610" s="297"/>
      <c r="C610" s="23"/>
      <c r="D610" s="26"/>
      <c r="E610" s="26"/>
      <c r="F610" s="26"/>
    </row>
    <row r="611" spans="1:2" s="4" customFormat="1" ht="15.75" customHeight="1">
      <c r="A611" s="70">
        <f>+A608+1</f>
        <v>410</v>
      </c>
      <c r="B611" s="61" t="s">
        <v>2324</v>
      </c>
    </row>
    <row r="612" spans="1:3" s="299" customFormat="1" ht="16.5">
      <c r="A612" s="70">
        <f>+A611+1</f>
        <v>411</v>
      </c>
      <c r="B612" s="301" t="s">
        <v>2325</v>
      </c>
      <c r="C612" s="320"/>
    </row>
    <row r="613" spans="1:6" s="291" customFormat="1" ht="18" customHeight="1">
      <c r="A613" s="309"/>
      <c r="B613" s="290" t="s">
        <v>2326</v>
      </c>
      <c r="C613" s="19"/>
      <c r="D613" s="26" t="e">
        <f>SUM(#REF!)</f>
        <v>#REF!</v>
      </c>
      <c r="E613" s="26" t="e">
        <f>SUM(#REF!)</f>
        <v>#REF!</v>
      </c>
      <c r="F613" s="26" t="e">
        <f>SUM(#REF!)</f>
        <v>#REF!</v>
      </c>
    </row>
    <row r="614" spans="1:6" s="287" customFormat="1" ht="19.5">
      <c r="A614" s="24" t="s">
        <v>2327</v>
      </c>
      <c r="B614" s="24"/>
      <c r="C614" s="278"/>
      <c r="D614" s="33"/>
      <c r="E614" s="33"/>
      <c r="F614" s="33"/>
    </row>
    <row r="615" spans="1:6" ht="18">
      <c r="A615" s="19" t="s">
        <v>323</v>
      </c>
      <c r="B615" s="19"/>
      <c r="C615" s="23"/>
      <c r="D615" s="26"/>
      <c r="E615" s="26"/>
      <c r="F615" s="26"/>
    </row>
    <row r="616" spans="1:6" ht="18">
      <c r="A616" s="19" t="s">
        <v>324</v>
      </c>
      <c r="B616" s="19"/>
      <c r="C616" s="23"/>
      <c r="D616" s="26"/>
      <c r="E616" s="26"/>
      <c r="F616" s="26"/>
    </row>
    <row r="617" spans="1:2" s="4" customFormat="1" ht="22.5" customHeight="1">
      <c r="A617" s="70">
        <f>+A612+1</f>
        <v>412</v>
      </c>
      <c r="B617" s="61" t="s">
        <v>2328</v>
      </c>
    </row>
    <row r="618" spans="1:6" ht="18">
      <c r="A618" s="19" t="s">
        <v>2329</v>
      </c>
      <c r="B618" s="19"/>
      <c r="C618" s="23"/>
      <c r="D618" s="26"/>
      <c r="E618" s="26"/>
      <c r="F618" s="26"/>
    </row>
    <row r="619" spans="1:2" s="4" customFormat="1" ht="15.75" customHeight="1">
      <c r="A619" s="70">
        <f>+A617+1</f>
        <v>413</v>
      </c>
      <c r="B619" s="61" t="s">
        <v>2330</v>
      </c>
    </row>
    <row r="620" spans="1:3" s="4" customFormat="1" ht="18" customHeight="1">
      <c r="A620" s="5">
        <f>+A619+1</f>
        <v>414</v>
      </c>
      <c r="B620" s="68" t="s">
        <v>2331</v>
      </c>
      <c r="C620" s="17"/>
    </row>
    <row r="621" spans="1:6" ht="18">
      <c r="A621" s="19" t="s">
        <v>317</v>
      </c>
      <c r="B621" s="19"/>
      <c r="C621" s="23"/>
      <c r="D621" s="26"/>
      <c r="E621" s="26"/>
      <c r="F621" s="26"/>
    </row>
    <row r="622" spans="1:6" ht="18">
      <c r="A622" s="19" t="s">
        <v>318</v>
      </c>
      <c r="B622" s="19"/>
      <c r="C622" s="23"/>
      <c r="D622" s="26"/>
      <c r="E622" s="26"/>
      <c r="F622" s="26"/>
    </row>
    <row r="623" spans="1:3" s="4" customFormat="1" ht="18" customHeight="1">
      <c r="A623" s="5">
        <f>+A620+1</f>
        <v>415</v>
      </c>
      <c r="B623" s="68" t="s">
        <v>2332</v>
      </c>
      <c r="C623" s="17"/>
    </row>
    <row r="624" spans="1:3" s="4" customFormat="1" ht="18" customHeight="1">
      <c r="A624" s="5">
        <f aca="true" t="shared" si="14" ref="A624:A630">+A623+1</f>
        <v>416</v>
      </c>
      <c r="B624" s="68" t="s">
        <v>2333</v>
      </c>
      <c r="C624" s="17"/>
    </row>
    <row r="625" spans="1:3" s="4" customFormat="1" ht="18" customHeight="1">
      <c r="A625" s="5">
        <f t="shared" si="14"/>
        <v>417</v>
      </c>
      <c r="B625" s="68" t="s">
        <v>2334</v>
      </c>
      <c r="C625" s="17"/>
    </row>
    <row r="626" spans="1:3" s="4" customFormat="1" ht="18" customHeight="1">
      <c r="A626" s="5">
        <f t="shared" si="14"/>
        <v>418</v>
      </c>
      <c r="B626" s="68" t="s">
        <v>2335</v>
      </c>
      <c r="C626" s="17"/>
    </row>
    <row r="627" spans="1:3" s="4" customFormat="1" ht="18" customHeight="1">
      <c r="A627" s="5">
        <f t="shared" si="14"/>
        <v>419</v>
      </c>
      <c r="B627" s="68" t="s">
        <v>2336</v>
      </c>
      <c r="C627" s="17"/>
    </row>
    <row r="628" spans="1:3" s="4" customFormat="1" ht="18" customHeight="1">
      <c r="A628" s="5">
        <f t="shared" si="14"/>
        <v>420</v>
      </c>
      <c r="B628" s="68" t="s">
        <v>2337</v>
      </c>
      <c r="C628" s="17"/>
    </row>
    <row r="629" spans="1:3" s="4" customFormat="1" ht="18" customHeight="1">
      <c r="A629" s="5">
        <f t="shared" si="14"/>
        <v>421</v>
      </c>
      <c r="B629" s="68" t="s">
        <v>2338</v>
      </c>
      <c r="C629" s="17"/>
    </row>
    <row r="630" spans="1:3" s="4" customFormat="1" ht="18" customHeight="1">
      <c r="A630" s="5">
        <f t="shared" si="14"/>
        <v>422</v>
      </c>
      <c r="B630" s="68" t="s">
        <v>2339</v>
      </c>
      <c r="C630" s="17"/>
    </row>
    <row r="631" spans="1:6" ht="18">
      <c r="A631" s="19" t="s">
        <v>2340</v>
      </c>
      <c r="B631" s="19"/>
      <c r="C631" s="23"/>
      <c r="D631" s="26"/>
      <c r="E631" s="26"/>
      <c r="F631" s="26"/>
    </row>
    <row r="632" spans="1:3" s="4" customFormat="1" ht="18" customHeight="1">
      <c r="A632" s="5">
        <f>+A630+1</f>
        <v>423</v>
      </c>
      <c r="B632" s="68" t="s">
        <v>2341</v>
      </c>
      <c r="C632" s="17"/>
    </row>
    <row r="633" spans="1:3" s="4" customFormat="1" ht="18" customHeight="1">
      <c r="A633" s="5">
        <f>+A632+1</f>
        <v>424</v>
      </c>
      <c r="B633" s="68" t="s">
        <v>2342</v>
      </c>
      <c r="C633" s="17"/>
    </row>
    <row r="634" spans="1:6" ht="18">
      <c r="A634" s="19" t="s">
        <v>2343</v>
      </c>
      <c r="B634" s="19"/>
      <c r="C634" s="23"/>
      <c r="D634" s="26"/>
      <c r="E634" s="26"/>
      <c r="F634" s="26"/>
    </row>
    <row r="635" spans="1:3" s="4" customFormat="1" ht="18" customHeight="1">
      <c r="A635" s="5">
        <f>+A633+1</f>
        <v>425</v>
      </c>
      <c r="B635" s="68" t="s">
        <v>2344</v>
      </c>
      <c r="C635" s="17"/>
    </row>
    <row r="636" spans="1:3" s="4" customFormat="1" ht="18" customHeight="1">
      <c r="A636" s="5">
        <f>+A635+1</f>
        <v>426</v>
      </c>
      <c r="B636" s="68" t="s">
        <v>2345</v>
      </c>
      <c r="C636" s="17"/>
    </row>
    <row r="637" spans="1:6" s="291" customFormat="1" ht="17.25" customHeight="1">
      <c r="A637" s="309"/>
      <c r="B637" s="290" t="s">
        <v>2346</v>
      </c>
      <c r="C637" s="19"/>
      <c r="D637" s="26" t="e">
        <f>SUM(#REF!)</f>
        <v>#REF!</v>
      </c>
      <c r="E637" s="26" t="e">
        <f>SUM(#REF!)</f>
        <v>#REF!</v>
      </c>
      <c r="F637" s="26" t="e">
        <f>SUM(#REF!)</f>
        <v>#REF!</v>
      </c>
    </row>
    <row r="638" spans="1:6" s="287" customFormat="1" ht="19.5">
      <c r="A638" s="24" t="s">
        <v>2347</v>
      </c>
      <c r="B638" s="24"/>
      <c r="C638" s="278"/>
      <c r="D638" s="33"/>
      <c r="E638" s="33"/>
      <c r="F638" s="33"/>
    </row>
    <row r="639" spans="1:6" ht="18">
      <c r="A639" s="19" t="s">
        <v>799</v>
      </c>
      <c r="B639" s="19"/>
      <c r="C639" s="23"/>
      <c r="D639" s="26"/>
      <c r="E639" s="26"/>
      <c r="F639" s="26"/>
    </row>
    <row r="640" spans="1:6" ht="18">
      <c r="A640" s="19" t="s">
        <v>2348</v>
      </c>
      <c r="B640" s="19"/>
      <c r="C640" s="23"/>
      <c r="D640" s="26"/>
      <c r="E640" s="26"/>
      <c r="F640" s="26"/>
    </row>
    <row r="641" spans="1:6" ht="18">
      <c r="A641" s="321">
        <f>+A636+1</f>
        <v>427</v>
      </c>
      <c r="B641" s="41" t="s">
        <v>2349</v>
      </c>
      <c r="C641" s="23"/>
      <c r="D641" s="26"/>
      <c r="E641" s="26"/>
      <c r="F641" s="26"/>
    </row>
    <row r="642" spans="1:6" ht="18">
      <c r="A642" s="321">
        <f>+A641+1</f>
        <v>428</v>
      </c>
      <c r="B642" s="41" t="s">
        <v>2350</v>
      </c>
      <c r="C642" s="23"/>
      <c r="D642" s="26"/>
      <c r="E642" s="26"/>
      <c r="F642" s="26"/>
    </row>
    <row r="643" spans="1:6" ht="18">
      <c r="A643" s="19" t="s">
        <v>2351</v>
      </c>
      <c r="B643" s="19"/>
      <c r="C643" s="23"/>
      <c r="D643" s="26"/>
      <c r="E643" s="26"/>
      <c r="F643" s="26"/>
    </row>
    <row r="644" spans="1:6" ht="18" customHeight="1">
      <c r="A644" s="321">
        <f>+A642+1</f>
        <v>429</v>
      </c>
      <c r="B644" s="41" t="s">
        <v>2352</v>
      </c>
      <c r="C644" s="23"/>
      <c r="D644" s="26"/>
      <c r="E644" s="26"/>
      <c r="F644" s="26"/>
    </row>
    <row r="645" spans="1:6" ht="18">
      <c r="A645" s="19" t="s">
        <v>2353</v>
      </c>
      <c r="B645" s="19"/>
      <c r="C645" s="23"/>
      <c r="D645" s="26"/>
      <c r="E645" s="26"/>
      <c r="F645" s="26"/>
    </row>
    <row r="646" spans="1:6" ht="18">
      <c r="A646" s="321">
        <f>+A644+1</f>
        <v>430</v>
      </c>
      <c r="B646" s="41" t="s">
        <v>2354</v>
      </c>
      <c r="C646" s="23"/>
      <c r="D646" s="26"/>
      <c r="E646" s="26"/>
      <c r="F646" s="26"/>
    </row>
    <row r="647" spans="1:6" s="291" customFormat="1" ht="18" customHeight="1">
      <c r="A647" s="309"/>
      <c r="B647" s="290" t="s">
        <v>2355</v>
      </c>
      <c r="C647" s="19"/>
      <c r="D647" s="26" t="e">
        <f>SUM(#REF!)</f>
        <v>#REF!</v>
      </c>
      <c r="E647" s="26" t="e">
        <f>SUM(#REF!)</f>
        <v>#REF!</v>
      </c>
      <c r="F647" s="26" t="e">
        <f>SUM(#REF!)</f>
        <v>#REF!</v>
      </c>
    </row>
    <row r="648" spans="1:6" s="291" customFormat="1" ht="18" customHeight="1">
      <c r="A648" s="309"/>
      <c r="B648" s="290" t="s">
        <v>2356</v>
      </c>
      <c r="C648" s="19"/>
      <c r="D648" s="26" t="e">
        <f>+#REF!+D132+D168+D189+#REF!+D230+#REF!+#REF!+D442+D494+D517+#REF!+D603+#REF!+#REF!+D647</f>
        <v>#REF!</v>
      </c>
      <c r="E648" s="26" t="e">
        <f>+#REF!+E132+E168+E189+#REF!+E230+#REF!+#REF!+E442+E494+E517+#REF!+E603+#REF!+#REF!+E647</f>
        <v>#REF!</v>
      </c>
      <c r="F648" s="26" t="e">
        <f>+#REF!+F132+F168+F189+#REF!+F230+#REF!+#REF!+F442+F494+F517+#REF!+F603+#REF!+#REF!+F647</f>
        <v>#REF!</v>
      </c>
    </row>
    <row r="649" spans="1:6" s="323" customFormat="1" ht="19.5">
      <c r="A649" s="568" t="s">
        <v>2357</v>
      </c>
      <c r="B649" s="568"/>
      <c r="C649" s="322"/>
      <c r="D649" s="565"/>
      <c r="E649" s="565"/>
      <c r="F649" s="322"/>
    </row>
    <row r="650" spans="1:6" s="291" customFormat="1" ht="18" customHeight="1">
      <c r="A650" s="24" t="s">
        <v>11</v>
      </c>
      <c r="B650" s="24"/>
      <c r="C650" s="19"/>
      <c r="D650" s="26"/>
      <c r="E650" s="26"/>
      <c r="F650" s="26"/>
    </row>
    <row r="651" spans="1:6" ht="18">
      <c r="A651" s="19" t="s">
        <v>1797</v>
      </c>
      <c r="B651" s="19"/>
      <c r="C651" s="23"/>
      <c r="D651" s="26"/>
      <c r="E651" s="26"/>
      <c r="F651" s="26"/>
    </row>
    <row r="652" spans="1:6" ht="18">
      <c r="A652" s="19" t="s">
        <v>1809</v>
      </c>
      <c r="B652" s="19"/>
      <c r="C652" s="23"/>
      <c r="D652" s="26"/>
      <c r="E652" s="26"/>
      <c r="F652" s="26"/>
    </row>
    <row r="653" spans="1:6" ht="18">
      <c r="A653" s="19" t="s">
        <v>1810</v>
      </c>
      <c r="B653" s="19"/>
      <c r="C653" s="23"/>
      <c r="D653" s="26"/>
      <c r="E653" s="26"/>
      <c r="F653" s="26"/>
    </row>
    <row r="654" spans="1:6" ht="33">
      <c r="A654" s="319">
        <f>+A646+1</f>
        <v>431</v>
      </c>
      <c r="B654" s="41" t="s">
        <v>2358</v>
      </c>
      <c r="C654" s="23"/>
      <c r="D654" s="26"/>
      <c r="E654" s="26"/>
      <c r="F654" s="26"/>
    </row>
    <row r="655" spans="1:6" s="287" customFormat="1" ht="19.5">
      <c r="A655" s="19" t="s">
        <v>880</v>
      </c>
      <c r="B655" s="19"/>
      <c r="C655" s="278"/>
      <c r="D655" s="33"/>
      <c r="E655" s="33"/>
      <c r="F655" s="33"/>
    </row>
    <row r="656" spans="1:6" ht="18">
      <c r="A656" s="19" t="s">
        <v>14</v>
      </c>
      <c r="B656" s="19"/>
      <c r="C656" s="23"/>
      <c r="D656" s="26"/>
      <c r="E656" s="26"/>
      <c r="F656" s="26"/>
    </row>
    <row r="657" spans="1:6" ht="18">
      <c r="A657" s="19" t="s">
        <v>24</v>
      </c>
      <c r="B657" s="19"/>
      <c r="C657" s="23"/>
      <c r="D657" s="26"/>
      <c r="E657" s="26"/>
      <c r="F657" s="26"/>
    </row>
    <row r="658" spans="1:6" ht="33">
      <c r="A658" s="5">
        <f>+A654+1</f>
        <v>432</v>
      </c>
      <c r="B658" s="41" t="s">
        <v>2359</v>
      </c>
      <c r="C658" s="23"/>
      <c r="D658" s="26"/>
      <c r="E658" s="26"/>
      <c r="F658" s="26"/>
    </row>
    <row r="659" spans="1:6" ht="18">
      <c r="A659" s="5">
        <f>+A658+1</f>
        <v>433</v>
      </c>
      <c r="B659" s="68" t="s">
        <v>2360</v>
      </c>
      <c r="C659" s="23"/>
      <c r="D659" s="26"/>
      <c r="E659" s="26"/>
      <c r="F659" s="26"/>
    </row>
    <row r="660" spans="1:6" ht="18">
      <c r="A660" s="5">
        <f>+A659+1</f>
        <v>434</v>
      </c>
      <c r="B660" s="68" t="s">
        <v>2361</v>
      </c>
      <c r="C660" s="23"/>
      <c r="D660" s="26"/>
      <c r="E660" s="26"/>
      <c r="F660" s="26"/>
    </row>
    <row r="661" spans="1:6" ht="18">
      <c r="A661" s="19" t="s">
        <v>895</v>
      </c>
      <c r="B661" s="19"/>
      <c r="C661" s="23"/>
      <c r="D661" s="26"/>
      <c r="E661" s="26"/>
      <c r="F661" s="26"/>
    </row>
    <row r="662" spans="1:6" ht="18">
      <c r="A662" s="5">
        <f>+A660+1</f>
        <v>435</v>
      </c>
      <c r="B662" s="68" t="s">
        <v>2362</v>
      </c>
      <c r="C662" s="23"/>
      <c r="D662" s="26"/>
      <c r="E662" s="26"/>
      <c r="F662" s="26"/>
    </row>
    <row r="663" spans="1:6" ht="33">
      <c r="A663" s="5">
        <f>+A662+1</f>
        <v>436</v>
      </c>
      <c r="B663" s="41" t="s">
        <v>2363</v>
      </c>
      <c r="C663" s="23"/>
      <c r="D663" s="26"/>
      <c r="E663" s="26"/>
      <c r="F663" s="26"/>
    </row>
    <row r="664" spans="1:6" ht="18">
      <c r="A664" s="19" t="s">
        <v>1819</v>
      </c>
      <c r="B664" s="19"/>
      <c r="C664" s="23"/>
      <c r="D664" s="26"/>
      <c r="E664" s="26"/>
      <c r="F664" s="26"/>
    </row>
    <row r="665" spans="1:6" ht="33">
      <c r="A665" s="5">
        <f>+A663+1</f>
        <v>437</v>
      </c>
      <c r="B665" s="41" t="s">
        <v>2364</v>
      </c>
      <c r="C665" s="23"/>
      <c r="D665" s="26"/>
      <c r="E665" s="26"/>
      <c r="F665" s="26"/>
    </row>
    <row r="666" spans="1:6" ht="18">
      <c r="A666" s="19" t="s">
        <v>922</v>
      </c>
      <c r="B666" s="19"/>
      <c r="C666" s="23"/>
      <c r="D666" s="26"/>
      <c r="E666" s="26"/>
      <c r="F666" s="26"/>
    </row>
    <row r="667" spans="1:6" ht="18">
      <c r="A667" s="19" t="s">
        <v>35</v>
      </c>
      <c r="B667" s="19"/>
      <c r="C667" s="23"/>
      <c r="D667" s="26"/>
      <c r="E667" s="26"/>
      <c r="F667" s="26"/>
    </row>
    <row r="668" spans="1:6" ht="18">
      <c r="A668" s="19" t="s">
        <v>5</v>
      </c>
      <c r="B668" s="19"/>
      <c r="C668" s="23"/>
      <c r="D668" s="26"/>
      <c r="E668" s="26"/>
      <c r="F668" s="26"/>
    </row>
    <row r="669" spans="1:7" ht="18">
      <c r="A669" s="5">
        <f>+A665+1</f>
        <v>438</v>
      </c>
      <c r="B669" s="68" t="s">
        <v>2365</v>
      </c>
      <c r="C669" s="17"/>
      <c r="G669" s="288"/>
    </row>
    <row r="670" spans="1:7" ht="18">
      <c r="A670" s="5">
        <f>+A669+1</f>
        <v>439</v>
      </c>
      <c r="B670" s="68" t="s">
        <v>2366</v>
      </c>
      <c r="C670" s="17"/>
      <c r="G670" s="288"/>
    </row>
    <row r="671" spans="1:7" ht="18">
      <c r="A671" s="5">
        <f>+A670+1</f>
        <v>440</v>
      </c>
      <c r="B671" s="68" t="s">
        <v>2367</v>
      </c>
      <c r="C671" s="17"/>
      <c r="G671" s="288"/>
    </row>
    <row r="672" spans="1:7" ht="18">
      <c r="A672" s="19" t="s">
        <v>1833</v>
      </c>
      <c r="B672" s="19"/>
      <c r="C672" s="17"/>
      <c r="G672" s="288"/>
    </row>
    <row r="673" spans="1:7" ht="25.5">
      <c r="A673" s="5">
        <f>+A671+1</f>
        <v>441</v>
      </c>
      <c r="B673" s="302" t="s">
        <v>2368</v>
      </c>
      <c r="C673" s="17"/>
      <c r="G673" s="288"/>
    </row>
    <row r="674" spans="1:6" s="291" customFormat="1" ht="18" customHeight="1">
      <c r="A674" s="309"/>
      <c r="B674" s="290" t="s">
        <v>2369</v>
      </c>
      <c r="C674" s="19"/>
      <c r="D674" s="26"/>
      <c r="E674" s="26"/>
      <c r="F674" s="26"/>
    </row>
    <row r="675" spans="1:6" s="287" customFormat="1" ht="19.5">
      <c r="A675" s="24" t="s">
        <v>49</v>
      </c>
      <c r="B675" s="24"/>
      <c r="C675" s="278"/>
      <c r="D675" s="33"/>
      <c r="E675" s="33"/>
      <c r="F675" s="33"/>
    </row>
    <row r="676" spans="1:6" ht="18">
      <c r="A676" s="19" t="s">
        <v>47</v>
      </c>
      <c r="B676" s="19"/>
      <c r="C676" s="23"/>
      <c r="D676" s="26"/>
      <c r="E676" s="26"/>
      <c r="F676" s="26"/>
    </row>
    <row r="677" spans="1:6" ht="18">
      <c r="A677" s="19" t="s">
        <v>1902</v>
      </c>
      <c r="B677" s="19"/>
      <c r="C677" s="23"/>
      <c r="D677" s="26"/>
      <c r="E677" s="26"/>
      <c r="F677" s="26"/>
    </row>
    <row r="678" spans="1:3" s="4" customFormat="1" ht="16.5">
      <c r="A678" s="5">
        <f>+A673+1</f>
        <v>442</v>
      </c>
      <c r="B678" s="68" t="s">
        <v>2370</v>
      </c>
      <c r="C678" s="17"/>
    </row>
    <row r="679" spans="1:6" s="291" customFormat="1" ht="18" customHeight="1">
      <c r="A679" s="309"/>
      <c r="B679" s="290" t="s">
        <v>2371</v>
      </c>
      <c r="C679" s="19"/>
      <c r="D679" s="26">
        <f>SUM(D675:D678)</f>
        <v>0</v>
      </c>
      <c r="E679" s="26">
        <f>SUM(E675:E678)</f>
        <v>0</v>
      </c>
      <c r="F679" s="26">
        <f>SUM(F675:F678)</f>
        <v>0</v>
      </c>
    </row>
    <row r="680" spans="1:6" s="287" customFormat="1" ht="19.5">
      <c r="A680" s="24" t="s">
        <v>67</v>
      </c>
      <c r="B680" s="24"/>
      <c r="C680" s="278"/>
      <c r="D680" s="33"/>
      <c r="E680" s="33"/>
      <c r="F680" s="33"/>
    </row>
    <row r="681" spans="1:6" ht="18">
      <c r="A681" s="19" t="s">
        <v>361</v>
      </c>
      <c r="B681" s="19"/>
      <c r="C681" s="23"/>
      <c r="D681" s="26"/>
      <c r="E681" s="26"/>
      <c r="F681" s="26"/>
    </row>
    <row r="682" spans="1:6" ht="18">
      <c r="A682" s="19" t="s">
        <v>74</v>
      </c>
      <c r="B682" s="19"/>
      <c r="C682" s="23"/>
      <c r="D682" s="26"/>
      <c r="E682" s="26"/>
      <c r="F682" s="26"/>
    </row>
    <row r="683" spans="1:6" ht="25.5">
      <c r="A683" s="5">
        <f>+A678+1</f>
        <v>443</v>
      </c>
      <c r="B683" s="302" t="s">
        <v>2372</v>
      </c>
      <c r="C683" s="23"/>
      <c r="D683" s="26"/>
      <c r="E683" s="26"/>
      <c r="F683" s="26"/>
    </row>
    <row r="684" spans="1:6" s="291" customFormat="1" ht="18" customHeight="1">
      <c r="A684" s="309"/>
      <c r="B684" s="290" t="s">
        <v>2373</v>
      </c>
      <c r="C684" s="19"/>
      <c r="D684" s="26" t="e">
        <f>SUM(#REF!)</f>
        <v>#REF!</v>
      </c>
      <c r="E684" s="26" t="e">
        <f>SUM(#REF!)</f>
        <v>#REF!</v>
      </c>
      <c r="F684" s="26" t="e">
        <f>SUM(#REF!)</f>
        <v>#REF!</v>
      </c>
    </row>
    <row r="685" spans="1:6" s="291" customFormat="1" ht="18" customHeight="1">
      <c r="A685" s="24" t="s">
        <v>95</v>
      </c>
      <c r="B685" s="24"/>
      <c r="C685" s="19"/>
      <c r="D685" s="26"/>
      <c r="E685" s="26"/>
      <c r="F685" s="26"/>
    </row>
    <row r="686" spans="1:6" s="291" customFormat="1" ht="18" customHeight="1">
      <c r="A686" s="19" t="s">
        <v>354</v>
      </c>
      <c r="B686" s="19"/>
      <c r="C686" s="19"/>
      <c r="D686" s="26"/>
      <c r="E686" s="26"/>
      <c r="F686" s="26"/>
    </row>
    <row r="687" spans="1:6" ht="18">
      <c r="A687" s="19" t="s">
        <v>1960</v>
      </c>
      <c r="B687" s="19"/>
      <c r="C687" s="23"/>
      <c r="D687" s="26"/>
      <c r="E687" s="26"/>
      <c r="F687" s="26"/>
    </row>
    <row r="688" spans="1:3" s="299" customFormat="1" ht="16.5">
      <c r="A688" s="70">
        <f>+A683+1</f>
        <v>444</v>
      </c>
      <c r="B688" s="71" t="s">
        <v>2374</v>
      </c>
      <c r="C688" s="300"/>
    </row>
    <row r="689" spans="1:6" s="291" customFormat="1" ht="18" customHeight="1">
      <c r="A689" s="297" t="s">
        <v>2375</v>
      </c>
      <c r="B689" s="297"/>
      <c r="C689" s="19"/>
      <c r="D689" s="26"/>
      <c r="E689" s="26"/>
      <c r="F689" s="26"/>
    </row>
    <row r="690" spans="1:6" s="291" customFormat="1" ht="18" customHeight="1">
      <c r="A690" s="70">
        <f>+A688+1</f>
        <v>445</v>
      </c>
      <c r="B690" s="25" t="s">
        <v>2376</v>
      </c>
      <c r="C690" s="19"/>
      <c r="D690" s="26"/>
      <c r="E690" s="26"/>
      <c r="F690" s="26"/>
    </row>
    <row r="691" spans="1:3" s="311" customFormat="1" ht="18">
      <c r="A691" s="309"/>
      <c r="B691" s="290" t="s">
        <v>2377</v>
      </c>
      <c r="C691" s="310"/>
    </row>
    <row r="692" spans="1:3" s="311" customFormat="1" ht="19.5">
      <c r="A692" s="296" t="s">
        <v>107</v>
      </c>
      <c r="B692" s="296"/>
      <c r="C692" s="310"/>
    </row>
    <row r="693" spans="1:3" s="311" customFormat="1" ht="18">
      <c r="A693" s="19" t="s">
        <v>345</v>
      </c>
      <c r="B693" s="19"/>
      <c r="C693" s="310"/>
    </row>
    <row r="694" spans="1:3" s="311" customFormat="1" ht="18">
      <c r="A694" s="19" t="s">
        <v>346</v>
      </c>
      <c r="B694" s="19"/>
      <c r="C694" s="310"/>
    </row>
    <row r="695" spans="1:6" s="291" customFormat="1" ht="18" customHeight="1">
      <c r="A695" s="70">
        <f>+A690+1</f>
        <v>446</v>
      </c>
      <c r="B695" s="25" t="s">
        <v>2378</v>
      </c>
      <c r="C695" s="19"/>
      <c r="D695" s="26"/>
      <c r="E695" s="26"/>
      <c r="F695" s="26"/>
    </row>
    <row r="696" spans="1:6" s="308" customFormat="1" ht="18" customHeight="1">
      <c r="A696" s="306"/>
      <c r="B696" s="307" t="s">
        <v>2379</v>
      </c>
      <c r="C696" s="297"/>
      <c r="D696" s="304" t="e">
        <f>SUM(#REF!)</f>
        <v>#REF!</v>
      </c>
      <c r="E696" s="304" t="e">
        <f>SUM(#REF!)</f>
        <v>#REF!</v>
      </c>
      <c r="F696" s="304" t="e">
        <f>SUM(#REF!)</f>
        <v>#REF!</v>
      </c>
    </row>
    <row r="697" spans="1:6" s="291" customFormat="1" ht="18" customHeight="1">
      <c r="A697" s="309"/>
      <c r="B697" s="290" t="s">
        <v>2380</v>
      </c>
      <c r="C697" s="19"/>
      <c r="D697" s="26" t="e">
        <f>+#REF!+#REF!+#REF!+#REF!+#REF!+#REF!+#REF!+#REF!</f>
        <v>#REF!</v>
      </c>
      <c r="E697" s="26" t="e">
        <f>+#REF!+#REF!+#REF!+#REF!+#REF!+#REF!+#REF!+#REF!</f>
        <v>#REF!</v>
      </c>
      <c r="F697" s="26" t="e">
        <f>+#REF!+#REF!+#REF!+#REF!+#REF!+#REF!+#REF!+#REF!</f>
        <v>#REF!</v>
      </c>
    </row>
    <row r="698" spans="1:6" s="326" customFormat="1" ht="18" customHeight="1">
      <c r="A698" s="324"/>
      <c r="B698" s="325" t="s">
        <v>2381</v>
      </c>
      <c r="C698" s="24"/>
      <c r="D698" s="33" t="e">
        <f>+D648+#REF!+D697</f>
        <v>#REF!</v>
      </c>
      <c r="E698" s="33" t="e">
        <f>+E648+#REF!+E697</f>
        <v>#REF!</v>
      </c>
      <c r="F698" s="33" t="e">
        <f>+F648+#REF!+F697</f>
        <v>#REF!</v>
      </c>
    </row>
    <row r="699" spans="1:9" s="4" customFormat="1" ht="16.5">
      <c r="A699" s="18"/>
      <c r="B699" s="20"/>
      <c r="C699" s="280"/>
      <c r="G699" s="327"/>
      <c r="H699" s="327"/>
      <c r="I699" s="327"/>
    </row>
    <row r="700" spans="1:9" s="26" customFormat="1" ht="18">
      <c r="A700" s="328"/>
      <c r="B700" s="19"/>
      <c r="C700" s="329"/>
      <c r="D700" s="4"/>
      <c r="E700" s="4"/>
      <c r="F700" s="4"/>
      <c r="G700" s="330"/>
      <c r="H700" s="330"/>
      <c r="I700" s="330"/>
    </row>
    <row r="701" spans="1:9" s="26" customFormat="1" ht="18">
      <c r="A701" s="328"/>
      <c r="B701" s="19"/>
      <c r="C701" s="329"/>
      <c r="D701" s="4"/>
      <c r="E701" s="4"/>
      <c r="F701" s="4"/>
      <c r="G701" s="330"/>
      <c r="H701" s="330"/>
      <c r="I701" s="330"/>
    </row>
  </sheetData>
  <sheetProtection/>
  <mergeCells count="13">
    <mergeCell ref="A2:F2"/>
    <mergeCell ref="A6:F6"/>
    <mergeCell ref="A19:B19"/>
    <mergeCell ref="A29:B29"/>
    <mergeCell ref="A39:B39"/>
    <mergeCell ref="A60:B60"/>
    <mergeCell ref="D649:E649"/>
    <mergeCell ref="A72:B72"/>
    <mergeCell ref="A73:B73"/>
    <mergeCell ref="A124:B124"/>
    <mergeCell ref="A131:B131"/>
    <mergeCell ref="A132:B132"/>
    <mergeCell ref="A649:B6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Computer Lab</cp:lastModifiedBy>
  <cp:lastPrinted>2018-05-12T14:00:15Z</cp:lastPrinted>
  <dcterms:created xsi:type="dcterms:W3CDTF">2003-04-12T04:01:43Z</dcterms:created>
  <dcterms:modified xsi:type="dcterms:W3CDTF">2018-07-01T10:16:35Z</dcterms:modified>
  <cp:category/>
  <cp:version/>
  <cp:contentType/>
  <cp:contentStatus/>
</cp:coreProperties>
</file>